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aran\Downloads\"/>
    </mc:Choice>
  </mc:AlternateContent>
  <xr:revisionPtr revIDLastSave="0" documentId="13_ncr:1_{5CC007BF-03F1-4201-A668-625B0A34BC80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Sunseeker Sold (USA ONLY)" sheetId="3" r:id="rId1"/>
    <sheet name="Sunseeker 63 Manhattan On Marke" sheetId="1" r:id="rId2"/>
    <sheet name="Sunseeker Manhattan 63 SOLD Dat" sheetId="2" r:id="rId3"/>
    <sheet name="NA Sunseeker 63 Sales" sheetId="4" r:id="rId4"/>
    <sheet name="Sales - 2012 Sunseeker 63" sheetId="5" r:id="rId5"/>
  </sheets>
  <definedNames>
    <definedName name="_xlnm._FilterDatabase" localSheetId="3" hidden="1">'NA Sunseeker 63 Sales'!$A$1:$F$12</definedName>
    <definedName name="_xlnm._FilterDatabase" localSheetId="1" hidden="1">'Sunseeker 63 Manhattan On Marke'!$A$1:$H$17</definedName>
    <definedName name="_xlnm._FilterDatabase" localSheetId="2" hidden="1">'Sunseeker Manhattan 63 SOLD Dat'!$A$1:$N$56</definedName>
    <definedName name="_xlnm._FilterDatabase" localSheetId="0" hidden="1">'Sunseeker Sold (USA ONLY)'!$A$1:$P$1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/>
  <c r="B4" i="5" s="1"/>
  <c r="C3" i="5"/>
  <c r="D3" i="5"/>
  <c r="B10" i="5"/>
  <c r="C11" i="5" s="1"/>
  <c r="C10" i="5"/>
  <c r="D10" i="5"/>
  <c r="D11" i="5"/>
  <c r="B12" i="5"/>
  <c r="D12" i="5" s="1"/>
  <c r="C12" i="5"/>
  <c r="H12" i="3"/>
  <c r="D12" i="3"/>
  <c r="H11" i="3"/>
  <c r="D11" i="3"/>
  <c r="H10" i="3"/>
  <c r="D10" i="3"/>
  <c r="H9" i="3"/>
  <c r="D9" i="3"/>
  <c r="H8" i="3"/>
  <c r="D8" i="3"/>
  <c r="H7" i="3"/>
  <c r="D7" i="3"/>
  <c r="H6" i="3"/>
  <c r="D6" i="3"/>
  <c r="H5" i="3"/>
  <c r="D5" i="3"/>
  <c r="H4" i="3"/>
  <c r="D4" i="3"/>
  <c r="H3" i="3"/>
  <c r="D3" i="3"/>
  <c r="H2" i="3"/>
  <c r="D2" i="3"/>
  <c r="I56" i="2"/>
  <c r="E56" i="2"/>
  <c r="I55" i="2"/>
  <c r="E55" i="2"/>
  <c r="I54" i="2"/>
  <c r="E54" i="2"/>
  <c r="I53" i="2"/>
  <c r="E53" i="2"/>
  <c r="I52" i="2"/>
  <c r="E52" i="2"/>
  <c r="I51" i="2"/>
  <c r="E51" i="2"/>
  <c r="I50" i="2"/>
  <c r="E50" i="2"/>
  <c r="I49" i="2"/>
  <c r="E49" i="2"/>
  <c r="I48" i="2"/>
  <c r="E48" i="2"/>
  <c r="I47" i="2"/>
  <c r="E47" i="2"/>
  <c r="I46" i="2"/>
  <c r="E46" i="2"/>
  <c r="I45" i="2"/>
  <c r="E45" i="2"/>
  <c r="I44" i="2"/>
  <c r="E44" i="2"/>
  <c r="I43" i="2"/>
  <c r="E43" i="2"/>
  <c r="I42" i="2"/>
  <c r="E42" i="2"/>
  <c r="I41" i="2"/>
  <c r="E41" i="2"/>
  <c r="I40" i="2"/>
  <c r="E40" i="2"/>
  <c r="I39" i="2"/>
  <c r="E39" i="2"/>
  <c r="I38" i="2"/>
  <c r="E38" i="2"/>
  <c r="I37" i="2"/>
  <c r="E37" i="2"/>
  <c r="I36" i="2"/>
  <c r="E36" i="2"/>
  <c r="I35" i="2"/>
  <c r="E35" i="2"/>
  <c r="I34" i="2"/>
  <c r="E34" i="2"/>
  <c r="I33" i="2"/>
  <c r="E33" i="2"/>
  <c r="I32" i="2"/>
  <c r="E32" i="2"/>
  <c r="I31" i="2"/>
  <c r="E31" i="2"/>
  <c r="I30" i="2"/>
  <c r="E30" i="2"/>
  <c r="I29" i="2"/>
  <c r="E29" i="2"/>
  <c r="I28" i="2"/>
  <c r="E28" i="2"/>
  <c r="I27" i="2"/>
  <c r="E27" i="2"/>
  <c r="I26" i="2"/>
  <c r="E26" i="2"/>
  <c r="I25" i="2"/>
  <c r="E25" i="2"/>
  <c r="I24" i="2"/>
  <c r="E24" i="2"/>
  <c r="I23" i="2"/>
  <c r="E23" i="2"/>
  <c r="I22" i="2"/>
  <c r="E22" i="2"/>
  <c r="I21" i="2"/>
  <c r="E21" i="2"/>
  <c r="I20" i="2"/>
  <c r="E20" i="2"/>
  <c r="I19" i="2"/>
  <c r="E19" i="2"/>
  <c r="I18" i="2"/>
  <c r="E18" i="2"/>
  <c r="I17" i="2"/>
  <c r="E17" i="2"/>
  <c r="I16" i="2"/>
  <c r="E16" i="2"/>
  <c r="I15" i="2"/>
  <c r="E15" i="2"/>
  <c r="I14" i="2"/>
  <c r="E14" i="2"/>
  <c r="I13" i="2"/>
  <c r="E13" i="2"/>
  <c r="I12" i="2"/>
  <c r="E12" i="2"/>
  <c r="I11" i="2"/>
  <c r="E11" i="2"/>
  <c r="I10" i="2"/>
  <c r="E10" i="2"/>
  <c r="I9" i="2"/>
  <c r="E9" i="2"/>
  <c r="I8" i="2"/>
  <c r="E8" i="2"/>
  <c r="I7" i="2"/>
  <c r="E7" i="2"/>
  <c r="I6" i="2"/>
  <c r="E6" i="2"/>
  <c r="I5" i="2"/>
  <c r="E5" i="2"/>
  <c r="I4" i="2"/>
  <c r="E4" i="2"/>
  <c r="I3" i="2"/>
  <c r="E3" i="2"/>
  <c r="I2" i="2"/>
  <c r="E2" i="2"/>
  <c r="D4" i="5" l="1"/>
  <c r="B5" i="5"/>
  <c r="C5" i="5"/>
  <c r="B13" i="5"/>
  <c r="D13" i="5" s="1"/>
  <c r="C4" i="5"/>
  <c r="B6" i="5" l="1"/>
  <c r="C13" i="5"/>
  <c r="D5" i="5"/>
  <c r="B7" i="5" l="1"/>
  <c r="C7" i="5" s="1"/>
  <c r="D7" i="5"/>
  <c r="C6" i="5"/>
  <c r="D6" i="5"/>
  <c r="B8" i="5" l="1"/>
  <c r="C8" i="5"/>
  <c r="D8" i="5"/>
  <c r="D9" i="5" l="1"/>
  <c r="C9" i="5"/>
</calcChain>
</file>

<file path=xl/sharedStrings.xml><?xml version="1.0" encoding="utf-8"?>
<sst xmlns="http://schemas.openxmlformats.org/spreadsheetml/2006/main" count="469" uniqueCount="221">
  <si>
    <t>Boat</t>
  </si>
  <si>
    <t>Year</t>
  </si>
  <si>
    <t>Price</t>
  </si>
  <si>
    <t>Boat Location</t>
  </si>
  <si>
    <t>Boat Name</t>
  </si>
  <si>
    <t>Engines</t>
  </si>
  <si>
    <t>Engine Hours</t>
  </si>
  <si>
    <t>Sunseeker Manhattan 63</t>
  </si>
  <si>
    <t>Miami, FL, USA</t>
  </si>
  <si>
    <t>MANHATTAN 69'</t>
  </si>
  <si>
    <t>1000 hp man v8 1000hp, 1000 hp man v8 1000hp</t>
  </si>
  <si>
    <t>North Jutland, Denmark</t>
  </si>
  <si>
    <t>1000 hp MAN V8, 1000 hp MAN V8</t>
  </si>
  <si>
    <t>550, 550</t>
  </si>
  <si>
    <t>Aventura, FL, USA</t>
  </si>
  <si>
    <t>1150 hp Caterpillar C18, 1150 hp Caterpillar C18</t>
  </si>
  <si>
    <t>1910, 1904</t>
  </si>
  <si>
    <t>Xiamen, China</t>
  </si>
  <si>
    <t>2000 hp MAN</t>
  </si>
  <si>
    <t>Miami Beach, FL, USA</t>
  </si>
  <si>
    <t>The Loan Shark</t>
  </si>
  <si>
    <t>900 hp Volvo Penta IPS 1200, 900 hp Volvo Penta IPS 1200</t>
  </si>
  <si>
    <t>2818, 2913</t>
  </si>
  <si>
    <t>Kamen, Croatia</t>
  </si>
  <si>
    <t>1100 hp MAN V8 D2868 LE433, 1100 hp MAN V8 D2868 LE433</t>
  </si>
  <si>
    <t>1760, 1760</t>
  </si>
  <si>
    <t>Muğla, Turkey</t>
  </si>
  <si>
    <t>900 hp Volvo Penta, 900 hp Volvo Penta</t>
  </si>
  <si>
    <t>810, 810</t>
  </si>
  <si>
    <t>Hindeloopen, Netherlands</t>
  </si>
  <si>
    <t>1000 hp MAN 1000 CRM D2868LE423, 1000 hp MAN 1000 CRM D2868LE423</t>
  </si>
  <si>
    <t>940, 940</t>
  </si>
  <si>
    <t>Singapore, Singapore</t>
  </si>
  <si>
    <t>1220 hp MTU V8 M93, 1220 hp MTU V8 M93</t>
  </si>
  <si>
    <t>1500, 1500</t>
  </si>
  <si>
    <t>Maldives, Maldives</t>
  </si>
  <si>
    <t>MAN MAN 1000 CRM, MAN MAN 1000 CRM</t>
  </si>
  <si>
    <t>Zadar, Croatia</t>
  </si>
  <si>
    <t>1250 hp MAN V8, 1250 hp MAN V8</t>
  </si>
  <si>
    <t>1800, 1800</t>
  </si>
  <si>
    <t>Sunseeker Manhattan 60</t>
  </si>
  <si>
    <t>Hong Kong, Hong Kong</t>
  </si>
  <si>
    <t>900 hp MAN V8, 900 hp MAN V8</t>
  </si>
  <si>
    <t>960, 960</t>
  </si>
  <si>
    <t>South of Barcelona, Barcelona, Spain</t>
  </si>
  <si>
    <t>900 hp Volvo D13 1200, 900 hp Volvo D13 1200</t>
  </si>
  <si>
    <t>565, 565</t>
  </si>
  <si>
    <t>Phuket, Thailand</t>
  </si>
  <si>
    <t>FARA</t>
  </si>
  <si>
    <t>1000 hp MAN V8-1000, 1000 hp MAN V8-1000</t>
  </si>
  <si>
    <t>1650, 1650</t>
  </si>
  <si>
    <t>Croatia</t>
  </si>
  <si>
    <t>1250 hp MAN V8D2868, 1250 hp MAN V8D2868</t>
  </si>
  <si>
    <t>1690, 1690</t>
  </si>
  <si>
    <t>Sold Date</t>
  </si>
  <si>
    <t>Sale Year</t>
  </si>
  <si>
    <t>Days Active</t>
  </si>
  <si>
    <t>Sold Price</t>
  </si>
  <si>
    <t>Listed Price</t>
  </si>
  <si>
    <t>Discount</t>
  </si>
  <si>
    <t>, Croatia</t>
  </si>
  <si>
    <t>2 DRUNK</t>
  </si>
  <si>
    <t>1000 hp MAN V8 1000, 1000 hp MAN V8 1000</t>
  </si>
  <si>
    <t>Sunseeker Manhattan 53</t>
  </si>
  <si>
    <t>Doha, Qatar</t>
  </si>
  <si>
    <t>800 hp Man, 800 hp Man</t>
  </si>
  <si>
    <t>250, 250</t>
  </si>
  <si>
    <t>Southampton, Hampshire, United Kingdom</t>
  </si>
  <si>
    <t>SEA CAY</t>
  </si>
  <si>
    <t>800 hp MAN R6 800, 800 hp MAN R6 800</t>
  </si>
  <si>
    <t>Quintana Roo, Mexico</t>
  </si>
  <si>
    <t>PHANTOM R</t>
  </si>
  <si>
    <t>1100 hp MAN V10, 1100 hp MAN V10</t>
  </si>
  <si>
    <t>1300, 1300</t>
  </si>
  <si>
    <t>800 hp MAN, 800 hp MAN</t>
  </si>
  <si>
    <t>Mallorca, Spain</t>
  </si>
  <si>
    <t>HEAVEN</t>
  </si>
  <si>
    <t>900 hp Volvo IPS 1200, 900 hp Volvo IPS 1200</t>
  </si>
  <si>
    <t>1150 hp CAT C18, 1150 hp CAT C18</t>
  </si>
  <si>
    <t>1900, 1900</t>
  </si>
  <si>
    <t>800 hp MAN + ASD 12L R6, 800 hp MAN + ASD 12L R6</t>
  </si>
  <si>
    <t>750, 750</t>
  </si>
  <si>
    <t>Trogir, Croatia</t>
  </si>
  <si>
    <t>SEA LA VIE</t>
  </si>
  <si>
    <t>800 hp MAN 2 x 800hp, 800 hp MAN 2 x 800hp</t>
  </si>
  <si>
    <t>235, 235</t>
  </si>
  <si>
    <t>23000, Croatia</t>
  </si>
  <si>
    <t>MAN V8D2868LE433</t>
  </si>
  <si>
    <t>Split, Croatia</t>
  </si>
  <si>
    <t>IMOLYAS</t>
  </si>
  <si>
    <t>900 hp VOLVO PENTA 2 x 900hp IPS 1200, 900 hp VOLVO PENTA 2 x 900hp IPS 1200</t>
  </si>
  <si>
    <t>410, 410</t>
  </si>
  <si>
    <t>Valletta, Malta</t>
  </si>
  <si>
    <t>Marusya</t>
  </si>
  <si>
    <t>900 kW Volvo IPS 1200, 900 kW Volvo IPS 1200</t>
  </si>
  <si>
    <t>Vittoriosa, Malta</t>
  </si>
  <si>
    <t>MARUSYA</t>
  </si>
  <si>
    <t>Portomaso, Malta</t>
  </si>
  <si>
    <t>900 hp Volvo 2 x 900hp IPS 1200, 900 hp Volvo 2 x 900hp IPS 1200</t>
  </si>
  <si>
    <t>900, 900</t>
  </si>
  <si>
    <t>St Julian's, Malta</t>
  </si>
  <si>
    <t>ARIELA</t>
  </si>
  <si>
    <t>800 hp MAN R6-800, 800 hp MAN R6-800</t>
  </si>
  <si>
    <t>697, 697</t>
  </si>
  <si>
    <t>Beaulieu sur Mer, France</t>
  </si>
  <si>
    <t>VITALE</t>
  </si>
  <si>
    <t>1150 hp CATERPILLAR 2 X 1150hp C18 ACERT, 1150 hp CATERPILLAR 2 X 1150hp C18 ACERT</t>
  </si>
  <si>
    <t>0, 0</t>
  </si>
  <si>
    <t>Port Clinton, OH, USA</t>
  </si>
  <si>
    <t>Nancy Lee</t>
  </si>
  <si>
    <t>900 hp MAN 900 CRM, 900 hp MAN 900 CRM</t>
  </si>
  <si>
    <t>1023, 1024</t>
  </si>
  <si>
    <t>LEELOO</t>
  </si>
  <si>
    <t>1000 hp MAN 2 x 1000hp V8, 1000 hp MAN 2 x 1000hp V8</t>
  </si>
  <si>
    <t>Beaulieu-sur-Mer, Alpes-Maritimes, France</t>
  </si>
  <si>
    <t>BONHEUR</t>
  </si>
  <si>
    <t>1200 hp MAN 2 x 1200hp V8, 1200 hp MAN 2 x 1200hp V8</t>
  </si>
  <si>
    <t>150, 150</t>
  </si>
  <si>
    <t>Barcelona, Spain</t>
  </si>
  <si>
    <t>600 hp MAN D2876LE423, 600 hp MAN D2876LE423</t>
  </si>
  <si>
    <t>Seaduction</t>
  </si>
  <si>
    <t>1200 hp MAN V8, 1200 hp MAN V8</t>
  </si>
  <si>
    <t>1195, 1195</t>
  </si>
  <si>
    <t>St Peter Port, Guernsey</t>
  </si>
  <si>
    <t>1150 hp Caterpillar C18 Acert, 1150 hp Caterpillar C18 Acert</t>
  </si>
  <si>
    <t>173, 173</t>
  </si>
  <si>
    <t>Palma, Spain</t>
  </si>
  <si>
    <t>900 hp VOLOV PENTA IPS 1200, 900 hp VOLVO PENTA IPS 1200</t>
  </si>
  <si>
    <t>615, 615</t>
  </si>
  <si>
    <t>South of France, France</t>
  </si>
  <si>
    <t>MANHATTAN 53</t>
  </si>
  <si>
    <t>715 hp Caterpillar 2 x 715hp C12, 715 hp Caterpillar 2 x 715hp C12</t>
  </si>
  <si>
    <t>130, 130</t>
  </si>
  <si>
    <t>Sitges, Spain</t>
  </si>
  <si>
    <t>240, 240</t>
  </si>
  <si>
    <t>Fiumicino, Italy</t>
  </si>
  <si>
    <t>BEST OF ME</t>
  </si>
  <si>
    <t>800 hp MAN 2 x R6 800 hp, 800 hp MAN 2 x R6 800 hp</t>
  </si>
  <si>
    <t>295, 295</t>
  </si>
  <si>
    <t>Sunseeker Manhattan</t>
  </si>
  <si>
    <t>Dania, FL, USA</t>
  </si>
  <si>
    <t>Sunseeker 63</t>
  </si>
  <si>
    <t>900 hp Volvo Penta IPS 1200, 900 hp Volva Penta IPS 1200</t>
  </si>
  <si>
    <t>315, 315</t>
  </si>
  <si>
    <t>Poole, Dorset, United Kingdom</t>
  </si>
  <si>
    <t>SEA DREAMS OF LONDON</t>
  </si>
  <si>
    <t>709, 709</t>
  </si>
  <si>
    <t>North Miami Beach, FL, USA</t>
  </si>
  <si>
    <t>MAN, MAN</t>
  </si>
  <si>
    <t>478, 478</t>
  </si>
  <si>
    <t>GHM, Malta</t>
  </si>
  <si>
    <t>ORCA 1</t>
  </si>
  <si>
    <t>480, 480</t>
  </si>
  <si>
    <t>Finland</t>
  </si>
  <si>
    <t>Hong Kong</t>
  </si>
  <si>
    <t>40, 40</t>
  </si>
  <si>
    <t>Menorca, Spain</t>
  </si>
  <si>
    <t>SEA ESTHER</t>
  </si>
  <si>
    <t>Tivat, Montenegro</t>
  </si>
  <si>
    <t>WEE SPESH</t>
  </si>
  <si>
    <t>800 hp MAN 2 x 800hp R6, 800 hp MAN 2 x 800hp R6</t>
  </si>
  <si>
    <t>110, 110</t>
  </si>
  <si>
    <t>Vilamoura, Portugal</t>
  </si>
  <si>
    <t>REGALS DE BRETAGNE II</t>
  </si>
  <si>
    <t>800 hp MAN 2 x 800hp R6 800, 800 hp MAN 2 x 800hp R6 800</t>
  </si>
  <si>
    <t>Seattle, WA, USA</t>
  </si>
  <si>
    <t>Bank Owned</t>
  </si>
  <si>
    <t>1000 hp Mann 1000, 1000 hp Mann 1000</t>
  </si>
  <si>
    <t>Grand Haven, MI, USA</t>
  </si>
  <si>
    <t>How Sweet It Is</t>
  </si>
  <si>
    <t>900 hp MAN 900CRM, 900 hp MAN 900CRM</t>
  </si>
  <si>
    <t>658, 658</t>
  </si>
  <si>
    <t>Lucerna</t>
  </si>
  <si>
    <t>800 hp MAN D2876, 800 hp MAN D2876</t>
  </si>
  <si>
    <t>265, 265</t>
  </si>
  <si>
    <t>Poole, Cheshire, United Kingdom</t>
  </si>
  <si>
    <t>MAKO</t>
  </si>
  <si>
    <t>900 hp VOLVO 2 x 900 hp IPS 1200, 900 hp VOLVO 2 x 900 hp IPS 1200</t>
  </si>
  <si>
    <t>580, 580</t>
  </si>
  <si>
    <t>Palma de Mallorca, Spain</t>
  </si>
  <si>
    <t>800 hp MAN R6 -800</t>
  </si>
  <si>
    <t>Sydney, New South Wales, Australia</t>
  </si>
  <si>
    <t>COCO</t>
  </si>
  <si>
    <t>1100 hp MAN, 1100 hp MAN</t>
  </si>
  <si>
    <t>Nirvana</t>
  </si>
  <si>
    <t>115, 115</t>
  </si>
  <si>
    <t>JOPOLY IV</t>
  </si>
  <si>
    <t>Maia</t>
  </si>
  <si>
    <t>MANHATTAN 63</t>
  </si>
  <si>
    <t>184, 184</t>
  </si>
  <si>
    <t>Cancun, Mexico</t>
  </si>
  <si>
    <t>500 hp MAN Twin Man V10, 500 hp MAN Twin Man V10</t>
  </si>
  <si>
    <t>Turkey</t>
  </si>
  <si>
    <t>KNIGHT LIFE</t>
  </si>
  <si>
    <t>900 hp MAN 2 x 900 CRM 900hp, 900 hp MAN 2 x 900 CRM 900hp</t>
  </si>
  <si>
    <t>500, 500</t>
  </si>
  <si>
    <t>AMBITION</t>
  </si>
  <si>
    <t>290, 290</t>
  </si>
  <si>
    <t>1200 hp MAN V8 1200, 1200 hp MAN V8 1200</t>
  </si>
  <si>
    <t>Istanbul, Turkey</t>
  </si>
  <si>
    <t>SKYFALL ex GELATO</t>
  </si>
  <si>
    <t>1000 hp MAN 8V 1000 CRM, 1000 hp MAN 8V 1000 CRM</t>
  </si>
  <si>
    <t>100, 100</t>
  </si>
  <si>
    <t>Ibiza, Spain</t>
  </si>
  <si>
    <t>DEALER APPROVED</t>
  </si>
  <si>
    <t>Antibes, Alpes-Maritimes, France</t>
  </si>
  <si>
    <t>NY, USA</t>
  </si>
  <si>
    <t>Sale Price</t>
  </si>
  <si>
    <t>Annual $ Depreciation</t>
  </si>
  <si>
    <t>Annual % Depreciation</t>
  </si>
  <si>
    <t>Selling Price</t>
  </si>
  <si>
    <t>Continent</t>
  </si>
  <si>
    <t>Europe</t>
  </si>
  <si>
    <t>Asia</t>
  </si>
  <si>
    <t>North America</t>
  </si>
  <si>
    <t>Australia</t>
  </si>
  <si>
    <t>ID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</si>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</sst>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d\-mmmm\-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0" fontId="1" fillId="0" borderId="0" xfId="0" applyNumberFormat="1" applyFont="1"/>
    <xf numFmtId="10" fontId="2" fillId="0" borderId="0" xfId="0" applyNumberFormat="1" applyFont="1"/>
    <xf numFmtId="15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1" fillId="0" borderId="0" xfId="0" applyFont="1"/>
    <xf numFmtId="0" fontId="1" fillId="0" borderId="1" xfId="0" applyFont="1" applyBorder="1"/>
    <xf numFmtId="164" fontId="1" fillId="2" borderId="1" xfId="0" applyNumberFormat="1" applyFont="1" applyFill="1" applyBorder="1"/>
    <xf numFmtId="164" fontId="1" fillId="0" borderId="1" xfId="0" applyNumberFormat="1" applyFont="1" applyBorder="1"/>
    <xf numFmtId="10" fontId="1" fillId="0" borderId="1" xfId="0" applyNumberFormat="1" applyFont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36"/>
  <sheetViews>
    <sheetView workbookViewId="0">
      <selection activeCell="B12" sqref="B12"/>
    </sheetView>
  </sheetViews>
  <sheetFormatPr defaultColWidth="12.6640625" defaultRowHeight="15.75" customHeight="1" x14ac:dyDescent="0.25"/>
  <cols>
    <col min="1" max="1" width="30.109375" customWidth="1"/>
    <col min="6" max="7" width="22.5546875" bestFit="1" customWidth="1"/>
    <col min="9" max="9" width="27.33203125" bestFit="1" customWidth="1"/>
    <col min="10" max="10" width="15.21875" bestFit="1" customWidth="1"/>
    <col min="11" max="11" width="55.6640625" bestFit="1" customWidth="1"/>
  </cols>
  <sheetData>
    <row r="1" spans="1:12" ht="15.75" customHeight="1" x14ac:dyDescent="0.3">
      <c r="A1" s="2" t="s">
        <v>0</v>
      </c>
      <c r="B1" s="2" t="s">
        <v>1</v>
      </c>
      <c r="C1" s="2" t="s">
        <v>54</v>
      </c>
      <c r="D1" s="2" t="s">
        <v>55</v>
      </c>
      <c r="E1" s="2" t="s">
        <v>56</v>
      </c>
      <c r="F1" s="3" t="s">
        <v>57</v>
      </c>
      <c r="G1" s="3" t="s">
        <v>58</v>
      </c>
      <c r="H1" s="7" t="s">
        <v>59</v>
      </c>
      <c r="I1" s="2" t="s">
        <v>3</v>
      </c>
      <c r="J1" s="2" t="s">
        <v>4</v>
      </c>
      <c r="K1" s="2" t="s">
        <v>5</v>
      </c>
      <c r="L1" s="2" t="s">
        <v>6</v>
      </c>
    </row>
    <row r="2" spans="1:12" ht="15.75" customHeight="1" x14ac:dyDescent="0.3">
      <c r="A2" s="2" t="s">
        <v>40</v>
      </c>
      <c r="B2" s="4">
        <v>2010</v>
      </c>
      <c r="C2" s="8">
        <v>41918</v>
      </c>
      <c r="D2" s="4">
        <f t="shared" ref="D2:D12" si="0">YEAR(C2)</f>
        <v>2014</v>
      </c>
      <c r="E2" s="4">
        <v>969</v>
      </c>
      <c r="F2" s="5">
        <v>1900000</v>
      </c>
      <c r="G2" s="5">
        <v>1990000</v>
      </c>
      <c r="H2" s="7">
        <f t="shared" ref="H2:H12" si="1">(G2-F2)/G2</f>
        <v>4.5226130653266333E-2</v>
      </c>
      <c r="I2" s="2" t="s">
        <v>190</v>
      </c>
      <c r="J2" s="2"/>
      <c r="K2" s="2" t="s">
        <v>148</v>
      </c>
      <c r="L2" s="2"/>
    </row>
    <row r="3" spans="1:12" ht="15.75" customHeight="1" x14ac:dyDescent="0.3">
      <c r="A3" s="2" t="s">
        <v>40</v>
      </c>
      <c r="B3" s="4">
        <v>2010</v>
      </c>
      <c r="C3" s="8">
        <v>44258</v>
      </c>
      <c r="D3" s="4">
        <f t="shared" si="0"/>
        <v>2021</v>
      </c>
      <c r="E3" s="4">
        <v>541</v>
      </c>
      <c r="F3" s="5">
        <v>730000</v>
      </c>
      <c r="G3" s="5">
        <v>849900</v>
      </c>
      <c r="H3" s="7">
        <f t="shared" si="1"/>
        <v>0.14107542063772208</v>
      </c>
      <c r="I3" s="2" t="s">
        <v>108</v>
      </c>
      <c r="J3" s="2" t="s">
        <v>109</v>
      </c>
      <c r="K3" s="2" t="s">
        <v>110</v>
      </c>
      <c r="L3" s="2" t="s">
        <v>111</v>
      </c>
    </row>
    <row r="4" spans="1:12" ht="15.75" customHeight="1" x14ac:dyDescent="0.3">
      <c r="A4" s="2" t="s">
        <v>40</v>
      </c>
      <c r="B4" s="4">
        <v>2011</v>
      </c>
      <c r="C4" s="8">
        <v>41918</v>
      </c>
      <c r="D4" s="4">
        <f t="shared" si="0"/>
        <v>2014</v>
      </c>
      <c r="E4" s="4">
        <v>742</v>
      </c>
      <c r="F4" s="5">
        <v>1850000</v>
      </c>
      <c r="G4" s="5">
        <v>2150000</v>
      </c>
      <c r="H4" s="7">
        <f t="shared" si="1"/>
        <v>0.13953488372093023</v>
      </c>
      <c r="I4" s="2" t="s">
        <v>190</v>
      </c>
      <c r="J4" s="2"/>
      <c r="K4" s="15" t="s">
        <v>191</v>
      </c>
      <c r="L4" s="16"/>
    </row>
    <row r="5" spans="1:12" ht="15.75" customHeight="1" x14ac:dyDescent="0.3">
      <c r="A5" s="2" t="s">
        <v>40</v>
      </c>
      <c r="B5" s="4">
        <v>2011</v>
      </c>
      <c r="C5" s="8">
        <v>42745</v>
      </c>
      <c r="D5" s="4">
        <f t="shared" si="0"/>
        <v>2017</v>
      </c>
      <c r="E5" s="4">
        <v>123</v>
      </c>
      <c r="F5" s="5">
        <v>1250000</v>
      </c>
      <c r="G5" s="5">
        <v>1299000</v>
      </c>
      <c r="H5" s="7">
        <f t="shared" si="1"/>
        <v>3.7721324095458045E-2</v>
      </c>
      <c r="I5" s="2" t="s">
        <v>168</v>
      </c>
      <c r="J5" s="2" t="s">
        <v>169</v>
      </c>
      <c r="K5" s="2" t="s">
        <v>170</v>
      </c>
      <c r="L5" s="2" t="s">
        <v>171</v>
      </c>
    </row>
    <row r="6" spans="1:12" ht="15.75" customHeight="1" x14ac:dyDescent="0.3">
      <c r="A6" s="2" t="s">
        <v>139</v>
      </c>
      <c r="B6" s="4">
        <v>2011</v>
      </c>
      <c r="C6" s="8">
        <v>43388</v>
      </c>
      <c r="D6" s="4">
        <f t="shared" si="0"/>
        <v>2018</v>
      </c>
      <c r="E6" s="4">
        <v>72</v>
      </c>
      <c r="F6" s="5">
        <v>1030000</v>
      </c>
      <c r="G6" s="5">
        <v>1395000</v>
      </c>
      <c r="H6" s="7">
        <f t="shared" si="1"/>
        <v>0.26164874551971329</v>
      </c>
      <c r="I6" s="2" t="s">
        <v>147</v>
      </c>
      <c r="J6" s="2"/>
      <c r="K6" s="2" t="s">
        <v>148</v>
      </c>
      <c r="L6" s="2" t="s">
        <v>149</v>
      </c>
    </row>
    <row r="7" spans="1:12" ht="15.75" customHeight="1" x14ac:dyDescent="0.3">
      <c r="A7" s="2" t="s">
        <v>7</v>
      </c>
      <c r="B7" s="4">
        <v>2012</v>
      </c>
      <c r="C7" s="8">
        <v>41076</v>
      </c>
      <c r="D7" s="4">
        <f t="shared" si="0"/>
        <v>2012</v>
      </c>
      <c r="E7" s="4">
        <v>84</v>
      </c>
      <c r="F7" s="5">
        <v>3000000</v>
      </c>
      <c r="G7" s="5">
        <v>3200000</v>
      </c>
      <c r="H7" s="7">
        <f t="shared" si="1"/>
        <v>6.25E-2</v>
      </c>
      <c r="I7" s="2" t="s">
        <v>206</v>
      </c>
      <c r="J7" s="2"/>
      <c r="K7" s="2"/>
      <c r="L7" s="2"/>
    </row>
    <row r="8" spans="1:12" ht="15.75" customHeight="1" x14ac:dyDescent="0.3">
      <c r="A8" s="2" t="s">
        <v>7</v>
      </c>
      <c r="B8" s="4">
        <v>2012</v>
      </c>
      <c r="C8" s="8">
        <v>41554</v>
      </c>
      <c r="D8" s="4">
        <f t="shared" si="0"/>
        <v>2013</v>
      </c>
      <c r="E8" s="4">
        <v>433</v>
      </c>
      <c r="F8" s="5">
        <v>2200000</v>
      </c>
      <c r="G8" s="5">
        <v>2545000</v>
      </c>
      <c r="H8" s="7">
        <f t="shared" si="1"/>
        <v>0.13555992141453832</v>
      </c>
      <c r="I8" s="2" t="s">
        <v>8</v>
      </c>
      <c r="J8" s="2"/>
      <c r="K8" s="15" t="s">
        <v>198</v>
      </c>
      <c r="L8" s="16"/>
    </row>
    <row r="9" spans="1:12" ht="15.75" customHeight="1" x14ac:dyDescent="0.3">
      <c r="A9" s="2" t="s">
        <v>7</v>
      </c>
      <c r="B9" s="4">
        <v>2012</v>
      </c>
      <c r="C9" s="8">
        <v>43930</v>
      </c>
      <c r="D9" s="4">
        <f t="shared" si="0"/>
        <v>2020</v>
      </c>
      <c r="E9" s="4">
        <v>170</v>
      </c>
      <c r="F9" s="5">
        <v>1050000</v>
      </c>
      <c r="G9" s="5">
        <v>1299000</v>
      </c>
      <c r="H9" s="7">
        <f t="shared" si="1"/>
        <v>0.19168591224018475</v>
      </c>
      <c r="I9" s="2" t="s">
        <v>19</v>
      </c>
      <c r="J9" s="2" t="s">
        <v>120</v>
      </c>
      <c r="K9" s="2" t="s">
        <v>121</v>
      </c>
      <c r="L9" s="2" t="s">
        <v>122</v>
      </c>
    </row>
    <row r="10" spans="1:12" ht="15.75" customHeight="1" x14ac:dyDescent="0.3">
      <c r="A10" s="2" t="s">
        <v>7</v>
      </c>
      <c r="B10" s="4">
        <v>2012</v>
      </c>
      <c r="C10" s="9">
        <v>44705</v>
      </c>
      <c r="D10" s="4">
        <f t="shared" si="0"/>
        <v>2022</v>
      </c>
      <c r="E10" s="4">
        <v>112</v>
      </c>
      <c r="F10" s="5">
        <v>950000</v>
      </c>
      <c r="G10" s="5">
        <v>1100000</v>
      </c>
      <c r="H10" s="7">
        <f t="shared" si="1"/>
        <v>0.13636363636363635</v>
      </c>
      <c r="I10" s="2" t="s">
        <v>8</v>
      </c>
      <c r="J10" s="2"/>
      <c r="K10" s="2" t="s">
        <v>78</v>
      </c>
      <c r="L10" s="2" t="s">
        <v>79</v>
      </c>
    </row>
    <row r="11" spans="1:12" ht="15.75" customHeight="1" x14ac:dyDescent="0.3">
      <c r="A11" s="2" t="s">
        <v>7</v>
      </c>
      <c r="B11" s="4">
        <v>2013</v>
      </c>
      <c r="C11" s="9">
        <v>42868</v>
      </c>
      <c r="D11" s="4">
        <f t="shared" si="0"/>
        <v>2017</v>
      </c>
      <c r="E11" s="4">
        <v>242</v>
      </c>
      <c r="F11" s="5">
        <v>1150000</v>
      </c>
      <c r="G11" s="5">
        <v>1150000</v>
      </c>
      <c r="H11" s="7">
        <f t="shared" si="1"/>
        <v>0</v>
      </c>
      <c r="I11" s="2" t="s">
        <v>165</v>
      </c>
      <c r="J11" s="2" t="s">
        <v>166</v>
      </c>
      <c r="K11" s="2" t="s">
        <v>167</v>
      </c>
      <c r="L11" s="2" t="s">
        <v>13</v>
      </c>
    </row>
    <row r="12" spans="1:12" ht="15.75" customHeight="1" x14ac:dyDescent="0.3">
      <c r="A12" s="2" t="s">
        <v>139</v>
      </c>
      <c r="B12" s="4">
        <v>2013</v>
      </c>
      <c r="C12" s="8">
        <v>43549</v>
      </c>
      <c r="D12" s="4">
        <f t="shared" si="0"/>
        <v>2019</v>
      </c>
      <c r="E12" s="4">
        <v>80</v>
      </c>
      <c r="F12" s="5">
        <v>1250000</v>
      </c>
      <c r="G12" s="5">
        <v>1365000</v>
      </c>
      <c r="H12" s="7">
        <f t="shared" si="1"/>
        <v>8.4249084249084255E-2</v>
      </c>
      <c r="I12" s="2" t="s">
        <v>140</v>
      </c>
      <c r="J12" s="2" t="s">
        <v>141</v>
      </c>
      <c r="K12" s="2" t="s">
        <v>142</v>
      </c>
      <c r="L12" s="2" t="s">
        <v>143</v>
      </c>
    </row>
    <row r="16" spans="1:12" ht="13.2" x14ac:dyDescent="0.25"/>
    <row r="17" spans="12:16" ht="13.2" x14ac:dyDescent="0.25"/>
    <row r="18" spans="12:16" ht="13.2" x14ac:dyDescent="0.25">
      <c r="L18" s="10"/>
    </row>
    <row r="19" spans="12:16" ht="13.2" x14ac:dyDescent="0.25"/>
    <row r="20" spans="12:16" ht="13.2" x14ac:dyDescent="0.25"/>
    <row r="21" spans="12:16" ht="13.2" x14ac:dyDescent="0.25"/>
    <row r="22" spans="12:16" ht="13.2" x14ac:dyDescent="0.25"/>
    <row r="23" spans="12:16" ht="13.2" x14ac:dyDescent="0.25"/>
    <row r="24" spans="12:16" ht="13.2" x14ac:dyDescent="0.25"/>
    <row r="25" spans="12:16" ht="13.2" x14ac:dyDescent="0.25"/>
    <row r="26" spans="12:16" ht="13.2" x14ac:dyDescent="0.25"/>
    <row r="27" spans="12:16" ht="13.2" x14ac:dyDescent="0.25"/>
    <row r="28" spans="12:16" ht="13.2" x14ac:dyDescent="0.25"/>
    <row r="29" spans="12:16" ht="13.2" x14ac:dyDescent="0.25">
      <c r="P29" s="1"/>
    </row>
    <row r="30" spans="12:16" ht="13.2" x14ac:dyDescent="0.25"/>
    <row r="31" spans="12:16" ht="13.2" x14ac:dyDescent="0.25">
      <c r="P31" s="1"/>
    </row>
    <row r="32" spans="12:16" ht="13.2" x14ac:dyDescent="0.25"/>
    <row r="33" spans="13:13" ht="13.2" x14ac:dyDescent="0.25"/>
    <row r="35" spans="13:13" ht="13.2" x14ac:dyDescent="0.25">
      <c r="M35" s="10"/>
    </row>
    <row r="36" spans="13:13" ht="13.2" x14ac:dyDescent="0.25">
      <c r="M36" s="10"/>
    </row>
  </sheetData>
  <mergeCells count="2">
    <mergeCell ref="K4:L4"/>
    <mergeCell ref="K8:L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999"/>
  <sheetViews>
    <sheetView zoomScaleNormal="100" workbookViewId="0">
      <selection sqref="A1:XFD1"/>
    </sheetView>
  </sheetViews>
  <sheetFormatPr defaultColWidth="12.6640625" defaultRowHeight="15.75" customHeight="1" x14ac:dyDescent="0.25"/>
  <cols>
    <col min="1" max="1" width="24.5546875" bestFit="1" customWidth="1"/>
    <col min="3" max="3" width="13.88671875" bestFit="1" customWidth="1"/>
    <col min="4" max="4" width="35.88671875" bestFit="1" customWidth="1"/>
    <col min="5" max="5" width="14.6640625" bestFit="1" customWidth="1"/>
    <col min="6" max="6" width="16.6640625" bestFit="1" customWidth="1"/>
    <col min="7" max="7" width="72.21875" bestFit="1" customWidth="1"/>
    <col min="8" max="8" width="13.33203125" bestFit="1" customWidth="1"/>
  </cols>
  <sheetData>
    <row r="1" spans="1:8" ht="15.75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211</v>
      </c>
      <c r="F1" s="2" t="s">
        <v>4</v>
      </c>
      <c r="G1" s="2" t="s">
        <v>5</v>
      </c>
      <c r="H1" s="2" t="s">
        <v>6</v>
      </c>
    </row>
    <row r="2" spans="1:8" ht="15.75" customHeight="1" x14ac:dyDescent="0.3">
      <c r="A2" s="2" t="s">
        <v>7</v>
      </c>
      <c r="B2" s="4">
        <v>2011</v>
      </c>
      <c r="C2" s="5">
        <v>950000</v>
      </c>
      <c r="D2" s="2" t="s">
        <v>8</v>
      </c>
      <c r="E2" s="2" t="s">
        <v>214</v>
      </c>
      <c r="F2" s="2" t="s">
        <v>9</v>
      </c>
      <c r="G2" s="15" t="s">
        <v>10</v>
      </c>
      <c r="H2" s="16"/>
    </row>
    <row r="3" spans="1:8" ht="15.75" hidden="1" customHeight="1" x14ac:dyDescent="0.3">
      <c r="A3" s="2" t="s">
        <v>7</v>
      </c>
      <c r="B3" s="4">
        <v>2013</v>
      </c>
      <c r="C3" s="5">
        <v>1186424</v>
      </c>
      <c r="D3" s="2" t="s">
        <v>11</v>
      </c>
      <c r="E3" s="2" t="s">
        <v>212</v>
      </c>
      <c r="F3" s="2"/>
      <c r="G3" s="2" t="s">
        <v>12</v>
      </c>
      <c r="H3" s="2" t="s">
        <v>13</v>
      </c>
    </row>
    <row r="4" spans="1:8" ht="15.75" customHeight="1" x14ac:dyDescent="0.3">
      <c r="A4" s="2" t="s">
        <v>7</v>
      </c>
      <c r="B4" s="4">
        <v>2012</v>
      </c>
      <c r="C4" s="5">
        <v>1199000</v>
      </c>
      <c r="D4" s="2" t="s">
        <v>14</v>
      </c>
      <c r="E4" s="2" t="s">
        <v>214</v>
      </c>
      <c r="F4" s="2"/>
      <c r="G4" s="2" t="s">
        <v>15</v>
      </c>
      <c r="H4" s="2" t="s">
        <v>16</v>
      </c>
    </row>
    <row r="5" spans="1:8" ht="15.75" hidden="1" customHeight="1" x14ac:dyDescent="0.3">
      <c r="A5" s="2" t="s">
        <v>7</v>
      </c>
      <c r="B5" s="4">
        <v>2011</v>
      </c>
      <c r="C5" s="5">
        <v>882920</v>
      </c>
      <c r="D5" s="2" t="s">
        <v>17</v>
      </c>
      <c r="E5" s="2" t="s">
        <v>213</v>
      </c>
      <c r="F5" s="2"/>
      <c r="G5" s="2" t="s">
        <v>18</v>
      </c>
      <c r="H5" s="4">
        <v>700</v>
      </c>
    </row>
    <row r="6" spans="1:8" ht="15.75" customHeight="1" x14ac:dyDescent="0.3">
      <c r="A6" s="2" t="s">
        <v>7</v>
      </c>
      <c r="B6" s="4">
        <v>2012</v>
      </c>
      <c r="C6" s="5">
        <v>949000</v>
      </c>
      <c r="D6" s="2" t="s">
        <v>19</v>
      </c>
      <c r="E6" s="2" t="s">
        <v>214</v>
      </c>
      <c r="F6" s="2" t="s">
        <v>20</v>
      </c>
      <c r="G6" s="2" t="s">
        <v>21</v>
      </c>
      <c r="H6" s="2" t="s">
        <v>22</v>
      </c>
    </row>
    <row r="7" spans="1:8" ht="15.75" hidden="1" customHeight="1" x14ac:dyDescent="0.3">
      <c r="A7" s="2" t="s">
        <v>7</v>
      </c>
      <c r="B7" s="4">
        <v>2011</v>
      </c>
      <c r="C7" s="5">
        <v>1081577</v>
      </c>
      <c r="D7" s="2" t="s">
        <v>23</v>
      </c>
      <c r="E7" s="2" t="s">
        <v>212</v>
      </c>
      <c r="F7" s="2"/>
      <c r="G7" s="2" t="s">
        <v>24</v>
      </c>
      <c r="H7" s="2" t="s">
        <v>25</v>
      </c>
    </row>
    <row r="8" spans="1:8" ht="15.75" hidden="1" customHeight="1" x14ac:dyDescent="0.3">
      <c r="A8" s="2" t="s">
        <v>7</v>
      </c>
      <c r="B8" s="4">
        <v>2011</v>
      </c>
      <c r="C8" s="5">
        <v>1158833</v>
      </c>
      <c r="D8" s="2" t="s">
        <v>26</v>
      </c>
      <c r="E8" s="2" t="s">
        <v>213</v>
      </c>
      <c r="F8" s="2"/>
      <c r="G8" s="2" t="s">
        <v>27</v>
      </c>
      <c r="H8" s="2" t="s">
        <v>28</v>
      </c>
    </row>
    <row r="9" spans="1:8" ht="15.75" hidden="1" customHeight="1" x14ac:dyDescent="0.3">
      <c r="A9" s="2" t="s">
        <v>7</v>
      </c>
      <c r="B9" s="4">
        <v>2011</v>
      </c>
      <c r="C9" s="5">
        <v>1102547</v>
      </c>
      <c r="D9" s="2" t="s">
        <v>29</v>
      </c>
      <c r="E9" s="2" t="s">
        <v>212</v>
      </c>
      <c r="F9" s="2"/>
      <c r="G9" s="2" t="s">
        <v>30</v>
      </c>
      <c r="H9" s="2" t="s">
        <v>31</v>
      </c>
    </row>
    <row r="10" spans="1:8" ht="15.75" hidden="1" customHeight="1" x14ac:dyDescent="0.3">
      <c r="A10" s="2" t="s">
        <v>7</v>
      </c>
      <c r="B10" s="4">
        <v>2011</v>
      </c>
      <c r="C10" s="5">
        <v>1290000</v>
      </c>
      <c r="D10" s="2" t="s">
        <v>32</v>
      </c>
      <c r="E10" s="2" t="s">
        <v>213</v>
      </c>
      <c r="F10" s="2"/>
      <c r="G10" s="2" t="s">
        <v>33</v>
      </c>
      <c r="H10" s="2" t="s">
        <v>34</v>
      </c>
    </row>
    <row r="11" spans="1:8" ht="15.75" hidden="1" customHeight="1" x14ac:dyDescent="0.3">
      <c r="A11" s="2" t="s">
        <v>7</v>
      </c>
      <c r="B11" s="4">
        <v>2011</v>
      </c>
      <c r="C11" s="5">
        <v>1200000</v>
      </c>
      <c r="D11" s="2" t="s">
        <v>35</v>
      </c>
      <c r="E11" s="2" t="s">
        <v>213</v>
      </c>
      <c r="F11" s="2"/>
      <c r="G11" s="15" t="s">
        <v>36</v>
      </c>
      <c r="H11" s="16"/>
    </row>
    <row r="12" spans="1:8" ht="15.75" hidden="1" customHeight="1" x14ac:dyDescent="0.3">
      <c r="A12" s="2" t="s">
        <v>7</v>
      </c>
      <c r="B12" s="4">
        <v>2011</v>
      </c>
      <c r="C12" s="5">
        <v>1081577</v>
      </c>
      <c r="D12" s="2" t="s">
        <v>37</v>
      </c>
      <c r="E12" s="2" t="s">
        <v>212</v>
      </c>
      <c r="F12" s="2"/>
      <c r="G12" s="2" t="s">
        <v>38</v>
      </c>
      <c r="H12" s="2" t="s">
        <v>39</v>
      </c>
    </row>
    <row r="13" spans="1:8" ht="15.75" hidden="1" customHeight="1" x14ac:dyDescent="0.3">
      <c r="A13" s="2" t="s">
        <v>40</v>
      </c>
      <c r="B13" s="4">
        <v>2010</v>
      </c>
      <c r="C13" s="5">
        <v>980000</v>
      </c>
      <c r="D13" s="2" t="s">
        <v>41</v>
      </c>
      <c r="E13" s="2" t="s">
        <v>213</v>
      </c>
      <c r="F13" s="2"/>
      <c r="G13" s="2" t="s">
        <v>42</v>
      </c>
      <c r="H13" s="2" t="s">
        <v>43</v>
      </c>
    </row>
    <row r="14" spans="1:8" ht="15.75" hidden="1" customHeight="1" x14ac:dyDescent="0.3">
      <c r="A14" s="2" t="s">
        <v>40</v>
      </c>
      <c r="B14" s="4">
        <v>2010</v>
      </c>
      <c r="C14" s="5">
        <v>1135000</v>
      </c>
      <c r="D14" s="2" t="s">
        <v>41</v>
      </c>
      <c r="E14" s="2" t="s">
        <v>213</v>
      </c>
      <c r="F14" s="2"/>
      <c r="G14" s="2"/>
      <c r="H14" s="2"/>
    </row>
    <row r="15" spans="1:8" ht="15.75" hidden="1" customHeight="1" x14ac:dyDescent="0.3">
      <c r="A15" s="2" t="s">
        <v>7</v>
      </c>
      <c r="B15" s="4">
        <v>2011</v>
      </c>
      <c r="C15" s="5">
        <v>1280235</v>
      </c>
      <c r="D15" s="2" t="s">
        <v>44</v>
      </c>
      <c r="E15" s="2" t="s">
        <v>212</v>
      </c>
      <c r="F15" s="2"/>
      <c r="G15" s="2" t="s">
        <v>45</v>
      </c>
      <c r="H15" s="2" t="s">
        <v>46</v>
      </c>
    </row>
    <row r="16" spans="1:8" ht="15.75" hidden="1" customHeight="1" x14ac:dyDescent="0.3">
      <c r="A16" s="2" t="s">
        <v>7</v>
      </c>
      <c r="B16" s="4">
        <v>2012</v>
      </c>
      <c r="C16" s="5">
        <v>990000</v>
      </c>
      <c r="D16" s="2" t="s">
        <v>47</v>
      </c>
      <c r="E16" s="2" t="s">
        <v>213</v>
      </c>
      <c r="F16" s="2" t="s">
        <v>48</v>
      </c>
      <c r="G16" s="2" t="s">
        <v>49</v>
      </c>
      <c r="H16" s="2" t="s">
        <v>50</v>
      </c>
    </row>
    <row r="17" spans="1:8" ht="15.75" hidden="1" customHeight="1" x14ac:dyDescent="0.3">
      <c r="A17" s="2" t="s">
        <v>7</v>
      </c>
      <c r="B17" s="4">
        <v>2011</v>
      </c>
      <c r="C17" s="5">
        <v>1081577</v>
      </c>
      <c r="D17" s="2" t="s">
        <v>51</v>
      </c>
      <c r="E17" s="2" t="s">
        <v>212</v>
      </c>
      <c r="F17" s="2"/>
      <c r="G17" s="2" t="s">
        <v>52</v>
      </c>
      <c r="H17" s="2" t="s">
        <v>53</v>
      </c>
    </row>
    <row r="18" spans="1:8" ht="13.2" x14ac:dyDescent="0.25">
      <c r="C18" s="1"/>
    </row>
    <row r="19" spans="1:8" ht="13.2" x14ac:dyDescent="0.25">
      <c r="C19" s="1"/>
    </row>
    <row r="20" spans="1:8" ht="13.2" x14ac:dyDescent="0.25">
      <c r="C20" s="1"/>
    </row>
    <row r="21" spans="1:8" ht="13.2" x14ac:dyDescent="0.25">
      <c r="C21" s="1"/>
    </row>
    <row r="22" spans="1:8" ht="13.2" x14ac:dyDescent="0.25">
      <c r="C22" s="1"/>
    </row>
    <row r="23" spans="1:8" ht="13.2" x14ac:dyDescent="0.25">
      <c r="C23" s="1"/>
    </row>
    <row r="24" spans="1:8" ht="13.2" x14ac:dyDescent="0.25">
      <c r="C24" s="1"/>
    </row>
    <row r="25" spans="1:8" ht="13.2" x14ac:dyDescent="0.25">
      <c r="C25" s="1"/>
    </row>
    <row r="26" spans="1:8" ht="13.2" x14ac:dyDescent="0.25">
      <c r="C26" s="1"/>
    </row>
    <row r="27" spans="1:8" ht="13.2" x14ac:dyDescent="0.25">
      <c r="C27" s="1"/>
    </row>
    <row r="28" spans="1:8" ht="13.2" x14ac:dyDescent="0.25">
      <c r="C28" s="1"/>
    </row>
    <row r="29" spans="1:8" ht="13.2" x14ac:dyDescent="0.25">
      <c r="C29" s="1"/>
    </row>
    <row r="30" spans="1:8" ht="13.2" x14ac:dyDescent="0.25">
      <c r="C30" s="1"/>
    </row>
    <row r="31" spans="1:8" ht="13.2" x14ac:dyDescent="0.25">
      <c r="C31" s="1"/>
    </row>
    <row r="32" spans="1:8" ht="13.2" x14ac:dyDescent="0.25">
      <c r="C32" s="1"/>
    </row>
    <row r="33" spans="3:3" ht="13.2" x14ac:dyDescent="0.25">
      <c r="C33" s="1"/>
    </row>
    <row r="34" spans="3:3" ht="13.2" x14ac:dyDescent="0.25">
      <c r="C34" s="1"/>
    </row>
    <row r="35" spans="3:3" ht="13.2" x14ac:dyDescent="0.25">
      <c r="C35" s="1"/>
    </row>
    <row r="36" spans="3:3" ht="13.2" x14ac:dyDescent="0.25">
      <c r="C36" s="1"/>
    </row>
    <row r="37" spans="3:3" ht="13.2" x14ac:dyDescent="0.25">
      <c r="C37" s="1"/>
    </row>
    <row r="38" spans="3:3" ht="13.2" x14ac:dyDescent="0.25">
      <c r="C38" s="1"/>
    </row>
    <row r="39" spans="3:3" ht="13.2" x14ac:dyDescent="0.25">
      <c r="C39" s="1"/>
    </row>
    <row r="40" spans="3:3" ht="13.2" x14ac:dyDescent="0.25">
      <c r="C40" s="1"/>
    </row>
    <row r="41" spans="3:3" ht="13.2" x14ac:dyDescent="0.25">
      <c r="C41" s="1"/>
    </row>
    <row r="42" spans="3:3" ht="13.2" x14ac:dyDescent="0.25">
      <c r="C42" s="1"/>
    </row>
    <row r="43" spans="3:3" ht="13.2" x14ac:dyDescent="0.25">
      <c r="C43" s="1"/>
    </row>
    <row r="44" spans="3:3" ht="13.2" x14ac:dyDescent="0.25">
      <c r="C44" s="1"/>
    </row>
    <row r="45" spans="3:3" ht="13.2" x14ac:dyDescent="0.25">
      <c r="C45" s="1"/>
    </row>
    <row r="46" spans="3:3" ht="13.2" x14ac:dyDescent="0.25">
      <c r="C46" s="1"/>
    </row>
    <row r="47" spans="3:3" ht="13.2" x14ac:dyDescent="0.25">
      <c r="C47" s="1"/>
    </row>
    <row r="48" spans="3:3" ht="13.2" x14ac:dyDescent="0.25">
      <c r="C48" s="1"/>
    </row>
    <row r="49" spans="3:3" ht="13.2" x14ac:dyDescent="0.25">
      <c r="C49" s="1"/>
    </row>
    <row r="50" spans="3:3" ht="13.2" x14ac:dyDescent="0.25">
      <c r="C50" s="1"/>
    </row>
    <row r="51" spans="3:3" ht="13.2" x14ac:dyDescent="0.25">
      <c r="C51" s="1"/>
    </row>
    <row r="52" spans="3:3" ht="13.2" x14ac:dyDescent="0.25">
      <c r="C52" s="1"/>
    </row>
    <row r="53" spans="3:3" ht="13.2" x14ac:dyDescent="0.25">
      <c r="C53" s="1"/>
    </row>
    <row r="54" spans="3:3" ht="13.2" x14ac:dyDescent="0.25">
      <c r="C54" s="1"/>
    </row>
    <row r="55" spans="3:3" ht="13.2" x14ac:dyDescent="0.25">
      <c r="C55" s="1"/>
    </row>
    <row r="56" spans="3:3" ht="13.2" x14ac:dyDescent="0.25">
      <c r="C56" s="1"/>
    </row>
    <row r="57" spans="3:3" ht="13.2" x14ac:dyDescent="0.25">
      <c r="C57" s="1"/>
    </row>
    <row r="58" spans="3:3" ht="13.2" x14ac:dyDescent="0.25">
      <c r="C58" s="1"/>
    </row>
    <row r="59" spans="3:3" ht="13.2" x14ac:dyDescent="0.25">
      <c r="C59" s="1"/>
    </row>
    <row r="60" spans="3:3" ht="13.2" x14ac:dyDescent="0.25">
      <c r="C60" s="1"/>
    </row>
    <row r="61" spans="3:3" ht="13.2" x14ac:dyDescent="0.25">
      <c r="C61" s="1"/>
    </row>
    <row r="62" spans="3:3" ht="13.2" x14ac:dyDescent="0.25">
      <c r="C62" s="1"/>
    </row>
    <row r="63" spans="3:3" ht="13.2" x14ac:dyDescent="0.25">
      <c r="C63" s="1"/>
    </row>
    <row r="64" spans="3:3" ht="13.2" x14ac:dyDescent="0.25">
      <c r="C64" s="1"/>
    </row>
    <row r="65" spans="3:3" ht="13.2" x14ac:dyDescent="0.25">
      <c r="C65" s="1"/>
    </row>
    <row r="66" spans="3:3" ht="13.2" x14ac:dyDescent="0.25">
      <c r="C66" s="1"/>
    </row>
    <row r="67" spans="3:3" ht="13.2" x14ac:dyDescent="0.25">
      <c r="C67" s="1"/>
    </row>
    <row r="68" spans="3:3" ht="13.2" x14ac:dyDescent="0.25">
      <c r="C68" s="1"/>
    </row>
    <row r="69" spans="3:3" ht="13.2" x14ac:dyDescent="0.25">
      <c r="C69" s="1"/>
    </row>
    <row r="70" spans="3:3" ht="13.2" x14ac:dyDescent="0.25">
      <c r="C70" s="1"/>
    </row>
    <row r="71" spans="3:3" ht="13.2" x14ac:dyDescent="0.25">
      <c r="C71" s="1"/>
    </row>
    <row r="72" spans="3:3" ht="13.2" x14ac:dyDescent="0.25">
      <c r="C72" s="1"/>
    </row>
    <row r="73" spans="3:3" ht="13.2" x14ac:dyDescent="0.25">
      <c r="C73" s="1"/>
    </row>
    <row r="74" spans="3:3" ht="13.2" x14ac:dyDescent="0.25">
      <c r="C74" s="1"/>
    </row>
    <row r="75" spans="3:3" ht="13.2" x14ac:dyDescent="0.25">
      <c r="C75" s="1"/>
    </row>
    <row r="76" spans="3:3" ht="13.2" x14ac:dyDescent="0.25">
      <c r="C76" s="1"/>
    </row>
    <row r="77" spans="3:3" ht="13.2" x14ac:dyDescent="0.25">
      <c r="C77" s="1"/>
    </row>
    <row r="78" spans="3:3" ht="13.2" x14ac:dyDescent="0.25">
      <c r="C78" s="1"/>
    </row>
    <row r="79" spans="3:3" ht="13.2" x14ac:dyDescent="0.25">
      <c r="C79" s="1"/>
    </row>
    <row r="80" spans="3:3" ht="13.2" x14ac:dyDescent="0.25">
      <c r="C80" s="1"/>
    </row>
    <row r="81" spans="3:3" ht="13.2" x14ac:dyDescent="0.25">
      <c r="C81" s="1"/>
    </row>
    <row r="82" spans="3:3" ht="13.2" x14ac:dyDescent="0.25">
      <c r="C82" s="1"/>
    </row>
    <row r="83" spans="3:3" ht="13.2" x14ac:dyDescent="0.25">
      <c r="C83" s="1"/>
    </row>
    <row r="84" spans="3:3" ht="13.2" x14ac:dyDescent="0.25">
      <c r="C84" s="1"/>
    </row>
    <row r="85" spans="3:3" ht="13.2" x14ac:dyDescent="0.25">
      <c r="C85" s="1"/>
    </row>
    <row r="86" spans="3:3" ht="13.2" x14ac:dyDescent="0.25">
      <c r="C86" s="1"/>
    </row>
    <row r="87" spans="3:3" ht="13.2" x14ac:dyDescent="0.25">
      <c r="C87" s="1"/>
    </row>
    <row r="88" spans="3:3" ht="13.2" x14ac:dyDescent="0.25">
      <c r="C88" s="1"/>
    </row>
    <row r="89" spans="3:3" ht="13.2" x14ac:dyDescent="0.25">
      <c r="C89" s="1"/>
    </row>
    <row r="90" spans="3:3" ht="13.2" x14ac:dyDescent="0.25">
      <c r="C90" s="1"/>
    </row>
    <row r="91" spans="3:3" ht="13.2" x14ac:dyDescent="0.25">
      <c r="C91" s="1"/>
    </row>
    <row r="92" spans="3:3" ht="13.2" x14ac:dyDescent="0.25">
      <c r="C92" s="1"/>
    </row>
    <row r="93" spans="3:3" ht="13.2" x14ac:dyDescent="0.25">
      <c r="C93" s="1"/>
    </row>
    <row r="94" spans="3:3" ht="13.2" x14ac:dyDescent="0.25">
      <c r="C94" s="1"/>
    </row>
    <row r="95" spans="3:3" ht="13.2" x14ac:dyDescent="0.25">
      <c r="C95" s="1"/>
    </row>
    <row r="96" spans="3:3" ht="13.2" x14ac:dyDescent="0.25">
      <c r="C96" s="1"/>
    </row>
    <row r="97" spans="3:3" ht="13.2" x14ac:dyDescent="0.25">
      <c r="C97" s="1"/>
    </row>
    <row r="98" spans="3:3" ht="13.2" x14ac:dyDescent="0.25">
      <c r="C98" s="1"/>
    </row>
    <row r="99" spans="3:3" ht="13.2" x14ac:dyDescent="0.25">
      <c r="C99" s="1"/>
    </row>
    <row r="100" spans="3:3" ht="13.2" x14ac:dyDescent="0.25">
      <c r="C100" s="1"/>
    </row>
    <row r="101" spans="3:3" ht="13.2" x14ac:dyDescent="0.25">
      <c r="C101" s="1"/>
    </row>
    <row r="102" spans="3:3" ht="13.2" x14ac:dyDescent="0.25">
      <c r="C102" s="1"/>
    </row>
    <row r="103" spans="3:3" ht="13.2" x14ac:dyDescent="0.25">
      <c r="C103" s="1"/>
    </row>
    <row r="104" spans="3:3" ht="13.2" x14ac:dyDescent="0.25">
      <c r="C104" s="1"/>
    </row>
    <row r="105" spans="3:3" ht="13.2" x14ac:dyDescent="0.25">
      <c r="C105" s="1"/>
    </row>
    <row r="106" spans="3:3" ht="13.2" x14ac:dyDescent="0.25">
      <c r="C106" s="1"/>
    </row>
    <row r="107" spans="3:3" ht="13.2" x14ac:dyDescent="0.25">
      <c r="C107" s="1"/>
    </row>
    <row r="108" spans="3:3" ht="13.2" x14ac:dyDescent="0.25">
      <c r="C108" s="1"/>
    </row>
    <row r="109" spans="3:3" ht="13.2" x14ac:dyDescent="0.25">
      <c r="C109" s="1"/>
    </row>
    <row r="110" spans="3:3" ht="13.2" x14ac:dyDescent="0.25">
      <c r="C110" s="1"/>
    </row>
    <row r="111" spans="3:3" ht="13.2" x14ac:dyDescent="0.25">
      <c r="C111" s="1"/>
    </row>
    <row r="112" spans="3:3" ht="13.2" x14ac:dyDescent="0.25">
      <c r="C112" s="1"/>
    </row>
    <row r="113" spans="3:3" ht="13.2" x14ac:dyDescent="0.25">
      <c r="C113" s="1"/>
    </row>
    <row r="114" spans="3:3" ht="13.2" x14ac:dyDescent="0.25">
      <c r="C114" s="1"/>
    </row>
    <row r="115" spans="3:3" ht="13.2" x14ac:dyDescent="0.25">
      <c r="C115" s="1"/>
    </row>
    <row r="116" spans="3:3" ht="13.2" x14ac:dyDescent="0.25">
      <c r="C116" s="1"/>
    </row>
    <row r="117" spans="3:3" ht="13.2" x14ac:dyDescent="0.25">
      <c r="C117" s="1"/>
    </row>
    <row r="118" spans="3:3" ht="13.2" x14ac:dyDescent="0.25">
      <c r="C118" s="1"/>
    </row>
    <row r="119" spans="3:3" ht="13.2" x14ac:dyDescent="0.25">
      <c r="C119" s="1"/>
    </row>
    <row r="120" spans="3:3" ht="13.2" x14ac:dyDescent="0.25">
      <c r="C120" s="1"/>
    </row>
    <row r="121" spans="3:3" ht="13.2" x14ac:dyDescent="0.25">
      <c r="C121" s="1"/>
    </row>
    <row r="122" spans="3:3" ht="13.2" x14ac:dyDescent="0.25">
      <c r="C122" s="1"/>
    </row>
    <row r="123" spans="3:3" ht="13.2" x14ac:dyDescent="0.25">
      <c r="C123" s="1"/>
    </row>
    <row r="124" spans="3:3" ht="13.2" x14ac:dyDescent="0.25">
      <c r="C124" s="1"/>
    </row>
    <row r="125" spans="3:3" ht="13.2" x14ac:dyDescent="0.25">
      <c r="C125" s="1"/>
    </row>
    <row r="126" spans="3:3" ht="13.2" x14ac:dyDescent="0.25">
      <c r="C126" s="1"/>
    </row>
    <row r="127" spans="3:3" ht="13.2" x14ac:dyDescent="0.25">
      <c r="C127" s="1"/>
    </row>
    <row r="128" spans="3:3" ht="13.2" x14ac:dyDescent="0.25">
      <c r="C128" s="1"/>
    </row>
    <row r="129" spans="3:3" ht="13.2" x14ac:dyDescent="0.25">
      <c r="C129" s="1"/>
    </row>
    <row r="130" spans="3:3" ht="13.2" x14ac:dyDescent="0.25">
      <c r="C130" s="1"/>
    </row>
    <row r="131" spans="3:3" ht="13.2" x14ac:dyDescent="0.25">
      <c r="C131" s="1"/>
    </row>
    <row r="132" spans="3:3" ht="13.2" x14ac:dyDescent="0.25">
      <c r="C132" s="1"/>
    </row>
    <row r="133" spans="3:3" ht="13.2" x14ac:dyDescent="0.25">
      <c r="C133" s="1"/>
    </row>
    <row r="134" spans="3:3" ht="13.2" x14ac:dyDescent="0.25">
      <c r="C134" s="1"/>
    </row>
    <row r="135" spans="3:3" ht="13.2" x14ac:dyDescent="0.25">
      <c r="C135" s="1"/>
    </row>
    <row r="136" spans="3:3" ht="13.2" x14ac:dyDescent="0.25">
      <c r="C136" s="1"/>
    </row>
    <row r="137" spans="3:3" ht="13.2" x14ac:dyDescent="0.25">
      <c r="C137" s="1"/>
    </row>
    <row r="138" spans="3:3" ht="13.2" x14ac:dyDescent="0.25">
      <c r="C138" s="1"/>
    </row>
    <row r="139" spans="3:3" ht="13.2" x14ac:dyDescent="0.25">
      <c r="C139" s="1"/>
    </row>
    <row r="140" spans="3:3" ht="13.2" x14ac:dyDescent="0.25">
      <c r="C140" s="1"/>
    </row>
    <row r="141" spans="3:3" ht="13.2" x14ac:dyDescent="0.25">
      <c r="C141" s="1"/>
    </row>
    <row r="142" spans="3:3" ht="13.2" x14ac:dyDescent="0.25">
      <c r="C142" s="1"/>
    </row>
    <row r="143" spans="3:3" ht="13.2" x14ac:dyDescent="0.25">
      <c r="C143" s="1"/>
    </row>
    <row r="144" spans="3:3" ht="13.2" x14ac:dyDescent="0.25">
      <c r="C144" s="1"/>
    </row>
    <row r="145" spans="3:3" ht="13.2" x14ac:dyDescent="0.25">
      <c r="C145" s="1"/>
    </row>
    <row r="146" spans="3:3" ht="13.2" x14ac:dyDescent="0.25">
      <c r="C146" s="1"/>
    </row>
    <row r="147" spans="3:3" ht="13.2" x14ac:dyDescent="0.25">
      <c r="C147" s="1"/>
    </row>
    <row r="148" spans="3:3" ht="13.2" x14ac:dyDescent="0.25">
      <c r="C148" s="1"/>
    </row>
    <row r="149" spans="3:3" ht="13.2" x14ac:dyDescent="0.25">
      <c r="C149" s="1"/>
    </row>
    <row r="150" spans="3:3" ht="13.2" x14ac:dyDescent="0.25">
      <c r="C150" s="1"/>
    </row>
    <row r="151" spans="3:3" ht="13.2" x14ac:dyDescent="0.25">
      <c r="C151" s="1"/>
    </row>
    <row r="152" spans="3:3" ht="13.2" x14ac:dyDescent="0.25">
      <c r="C152" s="1"/>
    </row>
    <row r="153" spans="3:3" ht="13.2" x14ac:dyDescent="0.25">
      <c r="C153" s="1"/>
    </row>
    <row r="154" spans="3:3" ht="13.2" x14ac:dyDescent="0.25">
      <c r="C154" s="1"/>
    </row>
    <row r="155" spans="3:3" ht="13.2" x14ac:dyDescent="0.25">
      <c r="C155" s="1"/>
    </row>
    <row r="156" spans="3:3" ht="13.2" x14ac:dyDescent="0.25">
      <c r="C156" s="1"/>
    </row>
    <row r="157" spans="3:3" ht="13.2" x14ac:dyDescent="0.25">
      <c r="C157" s="1"/>
    </row>
    <row r="158" spans="3:3" ht="13.2" x14ac:dyDescent="0.25">
      <c r="C158" s="1"/>
    </row>
    <row r="159" spans="3:3" ht="13.2" x14ac:dyDescent="0.25">
      <c r="C159" s="1"/>
    </row>
    <row r="160" spans="3:3" ht="13.2" x14ac:dyDescent="0.25">
      <c r="C160" s="1"/>
    </row>
    <row r="161" spans="3:3" ht="13.2" x14ac:dyDescent="0.25">
      <c r="C161" s="1"/>
    </row>
    <row r="162" spans="3:3" ht="13.2" x14ac:dyDescent="0.25">
      <c r="C162" s="1"/>
    </row>
    <row r="163" spans="3:3" ht="13.2" x14ac:dyDescent="0.25">
      <c r="C163" s="1"/>
    </row>
    <row r="164" spans="3:3" ht="13.2" x14ac:dyDescent="0.25">
      <c r="C164" s="1"/>
    </row>
    <row r="165" spans="3:3" ht="13.2" x14ac:dyDescent="0.25">
      <c r="C165" s="1"/>
    </row>
    <row r="166" spans="3:3" ht="13.2" x14ac:dyDescent="0.25">
      <c r="C166" s="1"/>
    </row>
    <row r="167" spans="3:3" ht="13.2" x14ac:dyDescent="0.25">
      <c r="C167" s="1"/>
    </row>
    <row r="168" spans="3:3" ht="13.2" x14ac:dyDescent="0.25">
      <c r="C168" s="1"/>
    </row>
    <row r="169" spans="3:3" ht="13.2" x14ac:dyDescent="0.25">
      <c r="C169" s="1"/>
    </row>
    <row r="170" spans="3:3" ht="13.2" x14ac:dyDescent="0.25">
      <c r="C170" s="1"/>
    </row>
    <row r="171" spans="3:3" ht="13.2" x14ac:dyDescent="0.25">
      <c r="C171" s="1"/>
    </row>
    <row r="172" spans="3:3" ht="13.2" x14ac:dyDescent="0.25">
      <c r="C172" s="1"/>
    </row>
    <row r="173" spans="3:3" ht="13.2" x14ac:dyDescent="0.25">
      <c r="C173" s="1"/>
    </row>
    <row r="174" spans="3:3" ht="13.2" x14ac:dyDescent="0.25">
      <c r="C174" s="1"/>
    </row>
    <row r="175" spans="3:3" ht="13.2" x14ac:dyDescent="0.25">
      <c r="C175" s="1"/>
    </row>
    <row r="176" spans="3:3" ht="13.2" x14ac:dyDescent="0.25">
      <c r="C176" s="1"/>
    </row>
    <row r="177" spans="3:3" ht="13.2" x14ac:dyDescent="0.25">
      <c r="C177" s="1"/>
    </row>
    <row r="178" spans="3:3" ht="13.2" x14ac:dyDescent="0.25">
      <c r="C178" s="1"/>
    </row>
    <row r="179" spans="3:3" ht="13.2" x14ac:dyDescent="0.25">
      <c r="C179" s="1"/>
    </row>
    <row r="180" spans="3:3" ht="13.2" x14ac:dyDescent="0.25">
      <c r="C180" s="1"/>
    </row>
    <row r="181" spans="3:3" ht="13.2" x14ac:dyDescent="0.25">
      <c r="C181" s="1"/>
    </row>
    <row r="182" spans="3:3" ht="13.2" x14ac:dyDescent="0.25">
      <c r="C182" s="1"/>
    </row>
    <row r="183" spans="3:3" ht="13.2" x14ac:dyDescent="0.25">
      <c r="C183" s="1"/>
    </row>
    <row r="184" spans="3:3" ht="13.2" x14ac:dyDescent="0.25">
      <c r="C184" s="1"/>
    </row>
    <row r="185" spans="3:3" ht="13.2" x14ac:dyDescent="0.25">
      <c r="C185" s="1"/>
    </row>
    <row r="186" spans="3:3" ht="13.2" x14ac:dyDescent="0.25">
      <c r="C186" s="1"/>
    </row>
    <row r="187" spans="3:3" ht="13.2" x14ac:dyDescent="0.25">
      <c r="C187" s="1"/>
    </row>
    <row r="188" spans="3:3" ht="13.2" x14ac:dyDescent="0.25">
      <c r="C188" s="1"/>
    </row>
    <row r="189" spans="3:3" ht="13.2" x14ac:dyDescent="0.25">
      <c r="C189" s="1"/>
    </row>
    <row r="190" spans="3:3" ht="13.2" x14ac:dyDescent="0.25">
      <c r="C190" s="1"/>
    </row>
    <row r="191" spans="3:3" ht="13.2" x14ac:dyDescent="0.25">
      <c r="C191" s="1"/>
    </row>
    <row r="192" spans="3:3" ht="13.2" x14ac:dyDescent="0.25">
      <c r="C192" s="1"/>
    </row>
    <row r="193" spans="3:3" ht="13.2" x14ac:dyDescent="0.25">
      <c r="C193" s="1"/>
    </row>
    <row r="194" spans="3:3" ht="13.2" x14ac:dyDescent="0.25">
      <c r="C194" s="1"/>
    </row>
    <row r="195" spans="3:3" ht="13.2" x14ac:dyDescent="0.25">
      <c r="C195" s="1"/>
    </row>
    <row r="196" spans="3:3" ht="13.2" x14ac:dyDescent="0.25">
      <c r="C196" s="1"/>
    </row>
    <row r="197" spans="3:3" ht="13.2" x14ac:dyDescent="0.25">
      <c r="C197" s="1"/>
    </row>
    <row r="198" spans="3:3" ht="13.2" x14ac:dyDescent="0.25">
      <c r="C198" s="1"/>
    </row>
    <row r="199" spans="3:3" ht="13.2" x14ac:dyDescent="0.25">
      <c r="C199" s="1"/>
    </row>
    <row r="200" spans="3:3" ht="13.2" x14ac:dyDescent="0.25">
      <c r="C200" s="1"/>
    </row>
    <row r="201" spans="3:3" ht="13.2" x14ac:dyDescent="0.25">
      <c r="C201" s="1"/>
    </row>
    <row r="202" spans="3:3" ht="13.2" x14ac:dyDescent="0.25">
      <c r="C202" s="1"/>
    </row>
    <row r="203" spans="3:3" ht="13.2" x14ac:dyDescent="0.25">
      <c r="C203" s="1"/>
    </row>
    <row r="204" spans="3:3" ht="13.2" x14ac:dyDescent="0.25">
      <c r="C204" s="1"/>
    </row>
    <row r="205" spans="3:3" ht="13.2" x14ac:dyDescent="0.25">
      <c r="C205" s="1"/>
    </row>
    <row r="206" spans="3:3" ht="13.2" x14ac:dyDescent="0.25">
      <c r="C206" s="1"/>
    </row>
    <row r="207" spans="3:3" ht="13.2" x14ac:dyDescent="0.25">
      <c r="C207" s="1"/>
    </row>
    <row r="208" spans="3:3" ht="13.2" x14ac:dyDescent="0.25">
      <c r="C208" s="1"/>
    </row>
    <row r="209" spans="3:3" ht="13.2" x14ac:dyDescent="0.25">
      <c r="C209" s="1"/>
    </row>
    <row r="210" spans="3:3" ht="13.2" x14ac:dyDescent="0.25">
      <c r="C210" s="1"/>
    </row>
    <row r="211" spans="3:3" ht="13.2" x14ac:dyDescent="0.25">
      <c r="C211" s="1"/>
    </row>
    <row r="212" spans="3:3" ht="13.2" x14ac:dyDescent="0.25">
      <c r="C212" s="1"/>
    </row>
    <row r="213" spans="3:3" ht="13.2" x14ac:dyDescent="0.25">
      <c r="C213" s="1"/>
    </row>
    <row r="214" spans="3:3" ht="13.2" x14ac:dyDescent="0.25">
      <c r="C214" s="1"/>
    </row>
    <row r="215" spans="3:3" ht="13.2" x14ac:dyDescent="0.25">
      <c r="C215" s="1"/>
    </row>
    <row r="216" spans="3:3" ht="13.2" x14ac:dyDescent="0.25">
      <c r="C216" s="1"/>
    </row>
    <row r="217" spans="3:3" ht="13.2" x14ac:dyDescent="0.25">
      <c r="C217" s="1"/>
    </row>
    <row r="218" spans="3:3" ht="13.2" x14ac:dyDescent="0.25">
      <c r="C218" s="1"/>
    </row>
    <row r="219" spans="3:3" ht="13.2" x14ac:dyDescent="0.25">
      <c r="C219" s="1"/>
    </row>
    <row r="220" spans="3:3" ht="13.2" x14ac:dyDescent="0.25">
      <c r="C220" s="1"/>
    </row>
    <row r="221" spans="3:3" ht="13.2" x14ac:dyDescent="0.25">
      <c r="C221" s="1"/>
    </row>
    <row r="222" spans="3:3" ht="13.2" x14ac:dyDescent="0.25">
      <c r="C222" s="1"/>
    </row>
    <row r="223" spans="3:3" ht="13.2" x14ac:dyDescent="0.25">
      <c r="C223" s="1"/>
    </row>
    <row r="224" spans="3:3" ht="13.2" x14ac:dyDescent="0.25">
      <c r="C224" s="1"/>
    </row>
    <row r="225" spans="3:3" ht="13.2" x14ac:dyDescent="0.25">
      <c r="C225" s="1"/>
    </row>
    <row r="226" spans="3:3" ht="13.2" x14ac:dyDescent="0.25">
      <c r="C226" s="1"/>
    </row>
    <row r="227" spans="3:3" ht="13.2" x14ac:dyDescent="0.25">
      <c r="C227" s="1"/>
    </row>
    <row r="228" spans="3:3" ht="13.2" x14ac:dyDescent="0.25">
      <c r="C228" s="1"/>
    </row>
    <row r="229" spans="3:3" ht="13.2" x14ac:dyDescent="0.25">
      <c r="C229" s="1"/>
    </row>
    <row r="230" spans="3:3" ht="13.2" x14ac:dyDescent="0.25">
      <c r="C230" s="1"/>
    </row>
    <row r="231" spans="3:3" ht="13.2" x14ac:dyDescent="0.25">
      <c r="C231" s="1"/>
    </row>
    <row r="232" spans="3:3" ht="13.2" x14ac:dyDescent="0.25">
      <c r="C232" s="1"/>
    </row>
    <row r="233" spans="3:3" ht="13.2" x14ac:dyDescent="0.25">
      <c r="C233" s="1"/>
    </row>
    <row r="234" spans="3:3" ht="13.2" x14ac:dyDescent="0.25">
      <c r="C234" s="1"/>
    </row>
    <row r="235" spans="3:3" ht="13.2" x14ac:dyDescent="0.25">
      <c r="C235" s="1"/>
    </row>
    <row r="236" spans="3:3" ht="13.2" x14ac:dyDescent="0.25">
      <c r="C236" s="1"/>
    </row>
    <row r="237" spans="3:3" ht="13.2" x14ac:dyDescent="0.25">
      <c r="C237" s="1"/>
    </row>
    <row r="238" spans="3:3" ht="13.2" x14ac:dyDescent="0.25">
      <c r="C238" s="1"/>
    </row>
    <row r="239" spans="3:3" ht="13.2" x14ac:dyDescent="0.25">
      <c r="C239" s="1"/>
    </row>
    <row r="240" spans="3:3" ht="13.2" x14ac:dyDescent="0.25">
      <c r="C240" s="1"/>
    </row>
    <row r="241" spans="3:3" ht="13.2" x14ac:dyDescent="0.25">
      <c r="C241" s="1"/>
    </row>
    <row r="242" spans="3:3" ht="13.2" x14ac:dyDescent="0.25">
      <c r="C242" s="1"/>
    </row>
    <row r="243" spans="3:3" ht="13.2" x14ac:dyDescent="0.25">
      <c r="C243" s="1"/>
    </row>
    <row r="244" spans="3:3" ht="13.2" x14ac:dyDescent="0.25">
      <c r="C244" s="1"/>
    </row>
    <row r="245" spans="3:3" ht="13.2" x14ac:dyDescent="0.25">
      <c r="C245" s="1"/>
    </row>
    <row r="246" spans="3:3" ht="13.2" x14ac:dyDescent="0.25">
      <c r="C246" s="1"/>
    </row>
    <row r="247" spans="3:3" ht="13.2" x14ac:dyDescent="0.25">
      <c r="C247" s="1"/>
    </row>
    <row r="248" spans="3:3" ht="13.2" x14ac:dyDescent="0.25">
      <c r="C248" s="1"/>
    </row>
    <row r="249" spans="3:3" ht="13.2" x14ac:dyDescent="0.25">
      <c r="C249" s="1"/>
    </row>
    <row r="250" spans="3:3" ht="13.2" x14ac:dyDescent="0.25">
      <c r="C250" s="1"/>
    </row>
    <row r="251" spans="3:3" ht="13.2" x14ac:dyDescent="0.25">
      <c r="C251" s="1"/>
    </row>
    <row r="252" spans="3:3" ht="13.2" x14ac:dyDescent="0.25">
      <c r="C252" s="1"/>
    </row>
    <row r="253" spans="3:3" ht="13.2" x14ac:dyDescent="0.25">
      <c r="C253" s="1"/>
    </row>
    <row r="254" spans="3:3" ht="13.2" x14ac:dyDescent="0.25">
      <c r="C254" s="1"/>
    </row>
    <row r="255" spans="3:3" ht="13.2" x14ac:dyDescent="0.25">
      <c r="C255" s="1"/>
    </row>
    <row r="256" spans="3:3" ht="13.2" x14ac:dyDescent="0.25">
      <c r="C256" s="1"/>
    </row>
    <row r="257" spans="3:3" ht="13.2" x14ac:dyDescent="0.25">
      <c r="C257" s="1"/>
    </row>
    <row r="258" spans="3:3" ht="13.2" x14ac:dyDescent="0.25">
      <c r="C258" s="1"/>
    </row>
    <row r="259" spans="3:3" ht="13.2" x14ac:dyDescent="0.25">
      <c r="C259" s="1"/>
    </row>
    <row r="260" spans="3:3" ht="13.2" x14ac:dyDescent="0.25">
      <c r="C260" s="1"/>
    </row>
    <row r="261" spans="3:3" ht="13.2" x14ac:dyDescent="0.25">
      <c r="C261" s="1"/>
    </row>
    <row r="262" spans="3:3" ht="13.2" x14ac:dyDescent="0.25">
      <c r="C262" s="1"/>
    </row>
    <row r="263" spans="3:3" ht="13.2" x14ac:dyDescent="0.25">
      <c r="C263" s="1"/>
    </row>
    <row r="264" spans="3:3" ht="13.2" x14ac:dyDescent="0.25">
      <c r="C264" s="1"/>
    </row>
    <row r="265" spans="3:3" ht="13.2" x14ac:dyDescent="0.25">
      <c r="C265" s="1"/>
    </row>
    <row r="266" spans="3:3" ht="13.2" x14ac:dyDescent="0.25">
      <c r="C266" s="1"/>
    </row>
    <row r="267" spans="3:3" ht="13.2" x14ac:dyDescent="0.25">
      <c r="C267" s="1"/>
    </row>
    <row r="268" spans="3:3" ht="13.2" x14ac:dyDescent="0.25">
      <c r="C268" s="1"/>
    </row>
    <row r="269" spans="3:3" ht="13.2" x14ac:dyDescent="0.25">
      <c r="C269" s="1"/>
    </row>
    <row r="270" spans="3:3" ht="13.2" x14ac:dyDescent="0.25">
      <c r="C270" s="1"/>
    </row>
    <row r="271" spans="3:3" ht="13.2" x14ac:dyDescent="0.25">
      <c r="C271" s="1"/>
    </row>
    <row r="272" spans="3:3" ht="13.2" x14ac:dyDescent="0.25">
      <c r="C272" s="1"/>
    </row>
    <row r="273" spans="3:3" ht="13.2" x14ac:dyDescent="0.25">
      <c r="C273" s="1"/>
    </row>
    <row r="274" spans="3:3" ht="13.2" x14ac:dyDescent="0.25">
      <c r="C274" s="1"/>
    </row>
    <row r="275" spans="3:3" ht="13.2" x14ac:dyDescent="0.25">
      <c r="C275" s="1"/>
    </row>
    <row r="276" spans="3:3" ht="13.2" x14ac:dyDescent="0.25">
      <c r="C276" s="1"/>
    </row>
    <row r="277" spans="3:3" ht="13.2" x14ac:dyDescent="0.25">
      <c r="C277" s="1"/>
    </row>
    <row r="278" spans="3:3" ht="13.2" x14ac:dyDescent="0.25">
      <c r="C278" s="1"/>
    </row>
    <row r="279" spans="3:3" ht="13.2" x14ac:dyDescent="0.25">
      <c r="C279" s="1"/>
    </row>
    <row r="280" spans="3:3" ht="13.2" x14ac:dyDescent="0.25">
      <c r="C280" s="1"/>
    </row>
    <row r="281" spans="3:3" ht="13.2" x14ac:dyDescent="0.25">
      <c r="C281" s="1"/>
    </row>
    <row r="282" spans="3:3" ht="13.2" x14ac:dyDescent="0.25">
      <c r="C282" s="1"/>
    </row>
    <row r="283" spans="3:3" ht="13.2" x14ac:dyDescent="0.25">
      <c r="C283" s="1"/>
    </row>
    <row r="284" spans="3:3" ht="13.2" x14ac:dyDescent="0.25">
      <c r="C284" s="1"/>
    </row>
    <row r="285" spans="3:3" ht="13.2" x14ac:dyDescent="0.25">
      <c r="C285" s="1"/>
    </row>
    <row r="286" spans="3:3" ht="13.2" x14ac:dyDescent="0.25">
      <c r="C286" s="1"/>
    </row>
    <row r="287" spans="3:3" ht="13.2" x14ac:dyDescent="0.25">
      <c r="C287" s="1"/>
    </row>
    <row r="288" spans="3:3" ht="13.2" x14ac:dyDescent="0.25">
      <c r="C288" s="1"/>
    </row>
    <row r="289" spans="3:3" ht="13.2" x14ac:dyDescent="0.25">
      <c r="C289" s="1"/>
    </row>
    <row r="290" spans="3:3" ht="13.2" x14ac:dyDescent="0.25">
      <c r="C290" s="1"/>
    </row>
    <row r="291" spans="3:3" ht="13.2" x14ac:dyDescent="0.25">
      <c r="C291" s="1"/>
    </row>
    <row r="292" spans="3:3" ht="13.2" x14ac:dyDescent="0.25">
      <c r="C292" s="1"/>
    </row>
    <row r="293" spans="3:3" ht="13.2" x14ac:dyDescent="0.25">
      <c r="C293" s="1"/>
    </row>
    <row r="294" spans="3:3" ht="13.2" x14ac:dyDescent="0.25">
      <c r="C294" s="1"/>
    </row>
    <row r="295" spans="3:3" ht="13.2" x14ac:dyDescent="0.25">
      <c r="C295" s="1"/>
    </row>
    <row r="296" spans="3:3" ht="13.2" x14ac:dyDescent="0.25">
      <c r="C296" s="1"/>
    </row>
    <row r="297" spans="3:3" ht="13.2" x14ac:dyDescent="0.25">
      <c r="C297" s="1"/>
    </row>
    <row r="298" spans="3:3" ht="13.2" x14ac:dyDescent="0.25">
      <c r="C298" s="1"/>
    </row>
    <row r="299" spans="3:3" ht="13.2" x14ac:dyDescent="0.25">
      <c r="C299" s="1"/>
    </row>
    <row r="300" spans="3:3" ht="13.2" x14ac:dyDescent="0.25">
      <c r="C300" s="1"/>
    </row>
    <row r="301" spans="3:3" ht="13.2" x14ac:dyDescent="0.25">
      <c r="C301" s="1"/>
    </row>
    <row r="302" spans="3:3" ht="13.2" x14ac:dyDescent="0.25">
      <c r="C302" s="1"/>
    </row>
    <row r="303" spans="3:3" ht="13.2" x14ac:dyDescent="0.25">
      <c r="C303" s="1"/>
    </row>
    <row r="304" spans="3:3" ht="13.2" x14ac:dyDescent="0.25">
      <c r="C304" s="1"/>
    </row>
    <row r="305" spans="3:3" ht="13.2" x14ac:dyDescent="0.25">
      <c r="C305" s="1"/>
    </row>
    <row r="306" spans="3:3" ht="13.2" x14ac:dyDescent="0.25">
      <c r="C306" s="1"/>
    </row>
    <row r="307" spans="3:3" ht="13.2" x14ac:dyDescent="0.25">
      <c r="C307" s="1"/>
    </row>
    <row r="308" spans="3:3" ht="13.2" x14ac:dyDescent="0.25">
      <c r="C308" s="1"/>
    </row>
    <row r="309" spans="3:3" ht="13.2" x14ac:dyDescent="0.25">
      <c r="C309" s="1"/>
    </row>
    <row r="310" spans="3:3" ht="13.2" x14ac:dyDescent="0.25">
      <c r="C310" s="1"/>
    </row>
    <row r="311" spans="3:3" ht="13.2" x14ac:dyDescent="0.25">
      <c r="C311" s="1"/>
    </row>
    <row r="312" spans="3:3" ht="13.2" x14ac:dyDescent="0.25">
      <c r="C312" s="1"/>
    </row>
    <row r="313" spans="3:3" ht="13.2" x14ac:dyDescent="0.25">
      <c r="C313" s="1"/>
    </row>
    <row r="314" spans="3:3" ht="13.2" x14ac:dyDescent="0.25">
      <c r="C314" s="1"/>
    </row>
    <row r="315" spans="3:3" ht="13.2" x14ac:dyDescent="0.25">
      <c r="C315" s="1"/>
    </row>
    <row r="316" spans="3:3" ht="13.2" x14ac:dyDescent="0.25">
      <c r="C316" s="1"/>
    </row>
    <row r="317" spans="3:3" ht="13.2" x14ac:dyDescent="0.25">
      <c r="C317" s="1"/>
    </row>
    <row r="318" spans="3:3" ht="13.2" x14ac:dyDescent="0.25">
      <c r="C318" s="1"/>
    </row>
    <row r="319" spans="3:3" ht="13.2" x14ac:dyDescent="0.25">
      <c r="C319" s="1"/>
    </row>
    <row r="320" spans="3:3" ht="13.2" x14ac:dyDescent="0.25">
      <c r="C320" s="1"/>
    </row>
    <row r="321" spans="3:3" ht="13.2" x14ac:dyDescent="0.25">
      <c r="C321" s="1"/>
    </row>
    <row r="322" spans="3:3" ht="13.2" x14ac:dyDescent="0.25">
      <c r="C322" s="1"/>
    </row>
    <row r="323" spans="3:3" ht="13.2" x14ac:dyDescent="0.25">
      <c r="C323" s="1"/>
    </row>
    <row r="324" spans="3:3" ht="13.2" x14ac:dyDescent="0.25">
      <c r="C324" s="1"/>
    </row>
    <row r="325" spans="3:3" ht="13.2" x14ac:dyDescent="0.25">
      <c r="C325" s="1"/>
    </row>
    <row r="326" spans="3:3" ht="13.2" x14ac:dyDescent="0.25">
      <c r="C326" s="1"/>
    </row>
    <row r="327" spans="3:3" ht="13.2" x14ac:dyDescent="0.25">
      <c r="C327" s="1"/>
    </row>
    <row r="328" spans="3:3" ht="13.2" x14ac:dyDescent="0.25">
      <c r="C328" s="1"/>
    </row>
    <row r="329" spans="3:3" ht="13.2" x14ac:dyDescent="0.25">
      <c r="C329" s="1"/>
    </row>
    <row r="330" spans="3:3" ht="13.2" x14ac:dyDescent="0.25">
      <c r="C330" s="1"/>
    </row>
    <row r="331" spans="3:3" ht="13.2" x14ac:dyDescent="0.25">
      <c r="C331" s="1"/>
    </row>
    <row r="332" spans="3:3" ht="13.2" x14ac:dyDescent="0.25">
      <c r="C332" s="1"/>
    </row>
    <row r="333" spans="3:3" ht="13.2" x14ac:dyDescent="0.25">
      <c r="C333" s="1"/>
    </row>
    <row r="334" spans="3:3" ht="13.2" x14ac:dyDescent="0.25">
      <c r="C334" s="1"/>
    </row>
    <row r="335" spans="3:3" ht="13.2" x14ac:dyDescent="0.25">
      <c r="C335" s="1"/>
    </row>
    <row r="336" spans="3:3" ht="13.2" x14ac:dyDescent="0.25">
      <c r="C336" s="1"/>
    </row>
    <row r="337" spans="3:3" ht="13.2" x14ac:dyDescent="0.25">
      <c r="C337" s="1"/>
    </row>
    <row r="338" spans="3:3" ht="13.2" x14ac:dyDescent="0.25">
      <c r="C338" s="1"/>
    </row>
    <row r="339" spans="3:3" ht="13.2" x14ac:dyDescent="0.25">
      <c r="C339" s="1"/>
    </row>
    <row r="340" spans="3:3" ht="13.2" x14ac:dyDescent="0.25">
      <c r="C340" s="1"/>
    </row>
    <row r="341" spans="3:3" ht="13.2" x14ac:dyDescent="0.25">
      <c r="C341" s="1"/>
    </row>
    <row r="342" spans="3:3" ht="13.2" x14ac:dyDescent="0.25">
      <c r="C342" s="1"/>
    </row>
    <row r="343" spans="3:3" ht="13.2" x14ac:dyDescent="0.25">
      <c r="C343" s="1"/>
    </row>
    <row r="344" spans="3:3" ht="13.2" x14ac:dyDescent="0.25">
      <c r="C344" s="1"/>
    </row>
    <row r="345" spans="3:3" ht="13.2" x14ac:dyDescent="0.25">
      <c r="C345" s="1"/>
    </row>
    <row r="346" spans="3:3" ht="13.2" x14ac:dyDescent="0.25">
      <c r="C346" s="1"/>
    </row>
    <row r="347" spans="3:3" ht="13.2" x14ac:dyDescent="0.25">
      <c r="C347" s="1"/>
    </row>
    <row r="348" spans="3:3" ht="13.2" x14ac:dyDescent="0.25">
      <c r="C348" s="1"/>
    </row>
    <row r="349" spans="3:3" ht="13.2" x14ac:dyDescent="0.25">
      <c r="C349" s="1"/>
    </row>
    <row r="350" spans="3:3" ht="13.2" x14ac:dyDescent="0.25">
      <c r="C350" s="1"/>
    </row>
    <row r="351" spans="3:3" ht="13.2" x14ac:dyDescent="0.25">
      <c r="C351" s="1"/>
    </row>
    <row r="352" spans="3:3" ht="13.2" x14ac:dyDescent="0.25">
      <c r="C352" s="1"/>
    </row>
    <row r="353" spans="3:3" ht="13.2" x14ac:dyDescent="0.25">
      <c r="C353" s="1"/>
    </row>
    <row r="354" spans="3:3" ht="13.2" x14ac:dyDescent="0.25">
      <c r="C354" s="1"/>
    </row>
    <row r="355" spans="3:3" ht="13.2" x14ac:dyDescent="0.25">
      <c r="C355" s="1"/>
    </row>
    <row r="356" spans="3:3" ht="13.2" x14ac:dyDescent="0.25">
      <c r="C356" s="1"/>
    </row>
    <row r="357" spans="3:3" ht="13.2" x14ac:dyDescent="0.25">
      <c r="C357" s="1"/>
    </row>
    <row r="358" spans="3:3" ht="13.2" x14ac:dyDescent="0.25">
      <c r="C358" s="1"/>
    </row>
    <row r="359" spans="3:3" ht="13.2" x14ac:dyDescent="0.25">
      <c r="C359" s="1"/>
    </row>
    <row r="360" spans="3:3" ht="13.2" x14ac:dyDescent="0.25">
      <c r="C360" s="1"/>
    </row>
    <row r="361" spans="3:3" ht="13.2" x14ac:dyDescent="0.25">
      <c r="C361" s="1"/>
    </row>
    <row r="362" spans="3:3" ht="13.2" x14ac:dyDescent="0.25">
      <c r="C362" s="1"/>
    </row>
    <row r="363" spans="3:3" ht="13.2" x14ac:dyDescent="0.25">
      <c r="C363" s="1"/>
    </row>
    <row r="364" spans="3:3" ht="13.2" x14ac:dyDescent="0.25">
      <c r="C364" s="1"/>
    </row>
    <row r="365" spans="3:3" ht="13.2" x14ac:dyDescent="0.25">
      <c r="C365" s="1"/>
    </row>
    <row r="366" spans="3:3" ht="13.2" x14ac:dyDescent="0.25">
      <c r="C366" s="1"/>
    </row>
    <row r="367" spans="3:3" ht="13.2" x14ac:dyDescent="0.25">
      <c r="C367" s="1"/>
    </row>
    <row r="368" spans="3:3" ht="13.2" x14ac:dyDescent="0.25">
      <c r="C368" s="1"/>
    </row>
    <row r="369" spans="3:3" ht="13.2" x14ac:dyDescent="0.25">
      <c r="C369" s="1"/>
    </row>
    <row r="370" spans="3:3" ht="13.2" x14ac:dyDescent="0.25">
      <c r="C370" s="1"/>
    </row>
    <row r="371" spans="3:3" ht="13.2" x14ac:dyDescent="0.25">
      <c r="C371" s="1"/>
    </row>
    <row r="372" spans="3:3" ht="13.2" x14ac:dyDescent="0.25">
      <c r="C372" s="1"/>
    </row>
    <row r="373" spans="3:3" ht="13.2" x14ac:dyDescent="0.25">
      <c r="C373" s="1"/>
    </row>
    <row r="374" spans="3:3" ht="13.2" x14ac:dyDescent="0.25">
      <c r="C374" s="1"/>
    </row>
    <row r="375" spans="3:3" ht="13.2" x14ac:dyDescent="0.25">
      <c r="C375" s="1"/>
    </row>
    <row r="376" spans="3:3" ht="13.2" x14ac:dyDescent="0.25">
      <c r="C376" s="1"/>
    </row>
    <row r="377" spans="3:3" ht="13.2" x14ac:dyDescent="0.25">
      <c r="C377" s="1"/>
    </row>
    <row r="378" spans="3:3" ht="13.2" x14ac:dyDescent="0.25">
      <c r="C378" s="1"/>
    </row>
    <row r="379" spans="3:3" ht="13.2" x14ac:dyDescent="0.25">
      <c r="C379" s="1"/>
    </row>
    <row r="380" spans="3:3" ht="13.2" x14ac:dyDescent="0.25">
      <c r="C380" s="1"/>
    </row>
    <row r="381" spans="3:3" ht="13.2" x14ac:dyDescent="0.25">
      <c r="C381" s="1"/>
    </row>
    <row r="382" spans="3:3" ht="13.2" x14ac:dyDescent="0.25">
      <c r="C382" s="1"/>
    </row>
    <row r="383" spans="3:3" ht="13.2" x14ac:dyDescent="0.25">
      <c r="C383" s="1"/>
    </row>
    <row r="384" spans="3:3" ht="13.2" x14ac:dyDescent="0.25">
      <c r="C384" s="1"/>
    </row>
    <row r="385" spans="3:3" ht="13.2" x14ac:dyDescent="0.25">
      <c r="C385" s="1"/>
    </row>
    <row r="386" spans="3:3" ht="13.2" x14ac:dyDescent="0.25">
      <c r="C386" s="1"/>
    </row>
    <row r="387" spans="3:3" ht="13.2" x14ac:dyDescent="0.25">
      <c r="C387" s="1"/>
    </row>
    <row r="388" spans="3:3" ht="13.2" x14ac:dyDescent="0.25">
      <c r="C388" s="1"/>
    </row>
    <row r="389" spans="3:3" ht="13.2" x14ac:dyDescent="0.25">
      <c r="C389" s="1"/>
    </row>
    <row r="390" spans="3:3" ht="13.2" x14ac:dyDescent="0.25">
      <c r="C390" s="1"/>
    </row>
    <row r="391" spans="3:3" ht="13.2" x14ac:dyDescent="0.25">
      <c r="C391" s="1"/>
    </row>
    <row r="392" spans="3:3" ht="13.2" x14ac:dyDescent="0.25">
      <c r="C392" s="1"/>
    </row>
    <row r="393" spans="3:3" ht="13.2" x14ac:dyDescent="0.25">
      <c r="C393" s="1"/>
    </row>
    <row r="394" spans="3:3" ht="13.2" x14ac:dyDescent="0.25">
      <c r="C394" s="1"/>
    </row>
    <row r="395" spans="3:3" ht="13.2" x14ac:dyDescent="0.25">
      <c r="C395" s="1"/>
    </row>
    <row r="396" spans="3:3" ht="13.2" x14ac:dyDescent="0.25">
      <c r="C396" s="1"/>
    </row>
    <row r="397" spans="3:3" ht="13.2" x14ac:dyDescent="0.25">
      <c r="C397" s="1"/>
    </row>
    <row r="398" spans="3:3" ht="13.2" x14ac:dyDescent="0.25">
      <c r="C398" s="1"/>
    </row>
    <row r="399" spans="3:3" ht="13.2" x14ac:dyDescent="0.25">
      <c r="C399" s="1"/>
    </row>
    <row r="400" spans="3:3" ht="13.2" x14ac:dyDescent="0.25">
      <c r="C400" s="1"/>
    </row>
    <row r="401" spans="3:3" ht="13.2" x14ac:dyDescent="0.25">
      <c r="C401" s="1"/>
    </row>
    <row r="402" spans="3:3" ht="13.2" x14ac:dyDescent="0.25">
      <c r="C402" s="1"/>
    </row>
    <row r="403" spans="3:3" ht="13.2" x14ac:dyDescent="0.25">
      <c r="C403" s="1"/>
    </row>
    <row r="404" spans="3:3" ht="13.2" x14ac:dyDescent="0.25">
      <c r="C404" s="1"/>
    </row>
    <row r="405" spans="3:3" ht="13.2" x14ac:dyDescent="0.25">
      <c r="C405" s="1"/>
    </row>
    <row r="406" spans="3:3" ht="13.2" x14ac:dyDescent="0.25">
      <c r="C406" s="1"/>
    </row>
    <row r="407" spans="3:3" ht="13.2" x14ac:dyDescent="0.25">
      <c r="C407" s="1"/>
    </row>
    <row r="408" spans="3:3" ht="13.2" x14ac:dyDescent="0.25">
      <c r="C408" s="1"/>
    </row>
    <row r="409" spans="3:3" ht="13.2" x14ac:dyDescent="0.25">
      <c r="C409" s="1"/>
    </row>
    <row r="410" spans="3:3" ht="13.2" x14ac:dyDescent="0.25">
      <c r="C410" s="1"/>
    </row>
    <row r="411" spans="3:3" ht="13.2" x14ac:dyDescent="0.25">
      <c r="C411" s="1"/>
    </row>
    <row r="412" spans="3:3" ht="13.2" x14ac:dyDescent="0.25">
      <c r="C412" s="1"/>
    </row>
    <row r="413" spans="3:3" ht="13.2" x14ac:dyDescent="0.25">
      <c r="C413" s="1"/>
    </row>
    <row r="414" spans="3:3" ht="13.2" x14ac:dyDescent="0.25">
      <c r="C414" s="1"/>
    </row>
    <row r="415" spans="3:3" ht="13.2" x14ac:dyDescent="0.25">
      <c r="C415" s="1"/>
    </row>
    <row r="416" spans="3:3" ht="13.2" x14ac:dyDescent="0.25">
      <c r="C416" s="1"/>
    </row>
    <row r="417" spans="3:3" ht="13.2" x14ac:dyDescent="0.25">
      <c r="C417" s="1"/>
    </row>
    <row r="418" spans="3:3" ht="13.2" x14ac:dyDescent="0.25">
      <c r="C418" s="1"/>
    </row>
    <row r="419" spans="3:3" ht="13.2" x14ac:dyDescent="0.25">
      <c r="C419" s="1"/>
    </row>
    <row r="420" spans="3:3" ht="13.2" x14ac:dyDescent="0.25">
      <c r="C420" s="1"/>
    </row>
    <row r="421" spans="3:3" ht="13.2" x14ac:dyDescent="0.25">
      <c r="C421" s="1"/>
    </row>
    <row r="422" spans="3:3" ht="13.2" x14ac:dyDescent="0.25">
      <c r="C422" s="1"/>
    </row>
    <row r="423" spans="3:3" ht="13.2" x14ac:dyDescent="0.25">
      <c r="C423" s="1"/>
    </row>
    <row r="424" spans="3:3" ht="13.2" x14ac:dyDescent="0.25">
      <c r="C424" s="1"/>
    </row>
    <row r="425" spans="3:3" ht="13.2" x14ac:dyDescent="0.25">
      <c r="C425" s="1"/>
    </row>
    <row r="426" spans="3:3" ht="13.2" x14ac:dyDescent="0.25">
      <c r="C426" s="1"/>
    </row>
    <row r="427" spans="3:3" ht="13.2" x14ac:dyDescent="0.25">
      <c r="C427" s="1"/>
    </row>
    <row r="428" spans="3:3" ht="13.2" x14ac:dyDescent="0.25">
      <c r="C428" s="1"/>
    </row>
    <row r="429" spans="3:3" ht="13.2" x14ac:dyDescent="0.25">
      <c r="C429" s="1"/>
    </row>
    <row r="430" spans="3:3" ht="13.2" x14ac:dyDescent="0.25">
      <c r="C430" s="1"/>
    </row>
    <row r="431" spans="3:3" ht="13.2" x14ac:dyDescent="0.25">
      <c r="C431" s="1"/>
    </row>
    <row r="432" spans="3:3" ht="13.2" x14ac:dyDescent="0.25">
      <c r="C432" s="1"/>
    </row>
    <row r="433" spans="3:3" ht="13.2" x14ac:dyDescent="0.25">
      <c r="C433" s="1"/>
    </row>
    <row r="434" spans="3:3" ht="13.2" x14ac:dyDescent="0.25">
      <c r="C434" s="1"/>
    </row>
    <row r="435" spans="3:3" ht="13.2" x14ac:dyDescent="0.25">
      <c r="C435" s="1"/>
    </row>
    <row r="436" spans="3:3" ht="13.2" x14ac:dyDescent="0.25">
      <c r="C436" s="1"/>
    </row>
    <row r="437" spans="3:3" ht="13.2" x14ac:dyDescent="0.25">
      <c r="C437" s="1"/>
    </row>
    <row r="438" spans="3:3" ht="13.2" x14ac:dyDescent="0.25">
      <c r="C438" s="1"/>
    </row>
    <row r="439" spans="3:3" ht="13.2" x14ac:dyDescent="0.25">
      <c r="C439" s="1"/>
    </row>
    <row r="440" spans="3:3" ht="13.2" x14ac:dyDescent="0.25">
      <c r="C440" s="1"/>
    </row>
    <row r="441" spans="3:3" ht="13.2" x14ac:dyDescent="0.25">
      <c r="C441" s="1"/>
    </row>
    <row r="442" spans="3:3" ht="13.2" x14ac:dyDescent="0.25">
      <c r="C442" s="1"/>
    </row>
    <row r="443" spans="3:3" ht="13.2" x14ac:dyDescent="0.25">
      <c r="C443" s="1"/>
    </row>
    <row r="444" spans="3:3" ht="13.2" x14ac:dyDescent="0.25">
      <c r="C444" s="1"/>
    </row>
    <row r="445" spans="3:3" ht="13.2" x14ac:dyDescent="0.25">
      <c r="C445" s="1"/>
    </row>
    <row r="446" spans="3:3" ht="13.2" x14ac:dyDescent="0.25">
      <c r="C446" s="1"/>
    </row>
    <row r="447" spans="3:3" ht="13.2" x14ac:dyDescent="0.25">
      <c r="C447" s="1"/>
    </row>
    <row r="448" spans="3:3" ht="13.2" x14ac:dyDescent="0.25">
      <c r="C448" s="1"/>
    </row>
    <row r="449" spans="3:3" ht="13.2" x14ac:dyDescent="0.25">
      <c r="C449" s="1"/>
    </row>
    <row r="450" spans="3:3" ht="13.2" x14ac:dyDescent="0.25">
      <c r="C450" s="1"/>
    </row>
    <row r="451" spans="3:3" ht="13.2" x14ac:dyDescent="0.25">
      <c r="C451" s="1"/>
    </row>
    <row r="452" spans="3:3" ht="13.2" x14ac:dyDescent="0.25">
      <c r="C452" s="1"/>
    </row>
    <row r="453" spans="3:3" ht="13.2" x14ac:dyDescent="0.25">
      <c r="C453" s="1"/>
    </row>
    <row r="454" spans="3:3" ht="13.2" x14ac:dyDescent="0.25">
      <c r="C454" s="1"/>
    </row>
    <row r="455" spans="3:3" ht="13.2" x14ac:dyDescent="0.25">
      <c r="C455" s="1"/>
    </row>
    <row r="456" spans="3:3" ht="13.2" x14ac:dyDescent="0.25">
      <c r="C456" s="1"/>
    </row>
    <row r="457" spans="3:3" ht="13.2" x14ac:dyDescent="0.25">
      <c r="C457" s="1"/>
    </row>
    <row r="458" spans="3:3" ht="13.2" x14ac:dyDescent="0.25">
      <c r="C458" s="1"/>
    </row>
    <row r="459" spans="3:3" ht="13.2" x14ac:dyDescent="0.25">
      <c r="C459" s="1"/>
    </row>
    <row r="460" spans="3:3" ht="13.2" x14ac:dyDescent="0.25">
      <c r="C460" s="1"/>
    </row>
    <row r="461" spans="3:3" ht="13.2" x14ac:dyDescent="0.25">
      <c r="C461" s="1"/>
    </row>
    <row r="462" spans="3:3" ht="13.2" x14ac:dyDescent="0.25">
      <c r="C462" s="1"/>
    </row>
    <row r="463" spans="3:3" ht="13.2" x14ac:dyDescent="0.25">
      <c r="C463" s="1"/>
    </row>
    <row r="464" spans="3:3" ht="13.2" x14ac:dyDescent="0.25">
      <c r="C464" s="1"/>
    </row>
    <row r="465" spans="3:3" ht="13.2" x14ac:dyDescent="0.25">
      <c r="C465" s="1"/>
    </row>
    <row r="466" spans="3:3" ht="13.2" x14ac:dyDescent="0.25">
      <c r="C466" s="1"/>
    </row>
    <row r="467" spans="3:3" ht="13.2" x14ac:dyDescent="0.25">
      <c r="C467" s="1"/>
    </row>
    <row r="468" spans="3:3" ht="13.2" x14ac:dyDescent="0.25">
      <c r="C468" s="1"/>
    </row>
    <row r="469" spans="3:3" ht="13.2" x14ac:dyDescent="0.25">
      <c r="C469" s="1"/>
    </row>
    <row r="470" spans="3:3" ht="13.2" x14ac:dyDescent="0.25">
      <c r="C470" s="1"/>
    </row>
    <row r="471" spans="3:3" ht="13.2" x14ac:dyDescent="0.25">
      <c r="C471" s="1"/>
    </row>
    <row r="472" spans="3:3" ht="13.2" x14ac:dyDescent="0.25">
      <c r="C472" s="1"/>
    </row>
    <row r="473" spans="3:3" ht="13.2" x14ac:dyDescent="0.25">
      <c r="C473" s="1"/>
    </row>
    <row r="474" spans="3:3" ht="13.2" x14ac:dyDescent="0.25">
      <c r="C474" s="1"/>
    </row>
    <row r="475" spans="3:3" ht="13.2" x14ac:dyDescent="0.25">
      <c r="C475" s="1"/>
    </row>
    <row r="476" spans="3:3" ht="13.2" x14ac:dyDescent="0.25">
      <c r="C476" s="1"/>
    </row>
    <row r="477" spans="3:3" ht="13.2" x14ac:dyDescent="0.25">
      <c r="C477" s="1"/>
    </row>
    <row r="478" spans="3:3" ht="13.2" x14ac:dyDescent="0.25">
      <c r="C478" s="1"/>
    </row>
    <row r="479" spans="3:3" ht="13.2" x14ac:dyDescent="0.25">
      <c r="C479" s="1"/>
    </row>
    <row r="480" spans="3:3" ht="13.2" x14ac:dyDescent="0.25">
      <c r="C480" s="1"/>
    </row>
    <row r="481" spans="3:3" ht="13.2" x14ac:dyDescent="0.25">
      <c r="C481" s="1"/>
    </row>
    <row r="482" spans="3:3" ht="13.2" x14ac:dyDescent="0.25">
      <c r="C482" s="1"/>
    </row>
    <row r="483" spans="3:3" ht="13.2" x14ac:dyDescent="0.25">
      <c r="C483" s="1"/>
    </row>
    <row r="484" spans="3:3" ht="13.2" x14ac:dyDescent="0.25">
      <c r="C484" s="1"/>
    </row>
    <row r="485" spans="3:3" ht="13.2" x14ac:dyDescent="0.25">
      <c r="C485" s="1"/>
    </row>
    <row r="486" spans="3:3" ht="13.2" x14ac:dyDescent="0.25">
      <c r="C486" s="1"/>
    </row>
    <row r="487" spans="3:3" ht="13.2" x14ac:dyDescent="0.25">
      <c r="C487" s="1"/>
    </row>
    <row r="488" spans="3:3" ht="13.2" x14ac:dyDescent="0.25">
      <c r="C488" s="1"/>
    </row>
    <row r="489" spans="3:3" ht="13.2" x14ac:dyDescent="0.25">
      <c r="C489" s="1"/>
    </row>
    <row r="490" spans="3:3" ht="13.2" x14ac:dyDescent="0.25">
      <c r="C490" s="1"/>
    </row>
    <row r="491" spans="3:3" ht="13.2" x14ac:dyDescent="0.25">
      <c r="C491" s="1"/>
    </row>
    <row r="492" spans="3:3" ht="13.2" x14ac:dyDescent="0.25">
      <c r="C492" s="1"/>
    </row>
    <row r="493" spans="3:3" ht="13.2" x14ac:dyDescent="0.25">
      <c r="C493" s="1"/>
    </row>
    <row r="494" spans="3:3" ht="13.2" x14ac:dyDescent="0.25">
      <c r="C494" s="1"/>
    </row>
    <row r="495" spans="3:3" ht="13.2" x14ac:dyDescent="0.25">
      <c r="C495" s="1"/>
    </row>
    <row r="496" spans="3:3" ht="13.2" x14ac:dyDescent="0.25">
      <c r="C496" s="1"/>
    </row>
    <row r="497" spans="3:3" ht="13.2" x14ac:dyDescent="0.25">
      <c r="C497" s="1"/>
    </row>
    <row r="498" spans="3:3" ht="13.2" x14ac:dyDescent="0.25">
      <c r="C498" s="1"/>
    </row>
    <row r="499" spans="3:3" ht="13.2" x14ac:dyDescent="0.25">
      <c r="C499" s="1"/>
    </row>
    <row r="500" spans="3:3" ht="13.2" x14ac:dyDescent="0.25">
      <c r="C500" s="1"/>
    </row>
    <row r="501" spans="3:3" ht="13.2" x14ac:dyDescent="0.25">
      <c r="C501" s="1"/>
    </row>
    <row r="502" spans="3:3" ht="13.2" x14ac:dyDescent="0.25">
      <c r="C502" s="1"/>
    </row>
    <row r="503" spans="3:3" ht="13.2" x14ac:dyDescent="0.25">
      <c r="C503" s="1"/>
    </row>
    <row r="504" spans="3:3" ht="13.2" x14ac:dyDescent="0.25">
      <c r="C504" s="1"/>
    </row>
    <row r="505" spans="3:3" ht="13.2" x14ac:dyDescent="0.25">
      <c r="C505" s="1"/>
    </row>
    <row r="506" spans="3:3" ht="13.2" x14ac:dyDescent="0.25">
      <c r="C506" s="1"/>
    </row>
    <row r="507" spans="3:3" ht="13.2" x14ac:dyDescent="0.25">
      <c r="C507" s="1"/>
    </row>
    <row r="508" spans="3:3" ht="13.2" x14ac:dyDescent="0.25">
      <c r="C508" s="1"/>
    </row>
    <row r="509" spans="3:3" ht="13.2" x14ac:dyDescent="0.25">
      <c r="C509" s="1"/>
    </row>
    <row r="510" spans="3:3" ht="13.2" x14ac:dyDescent="0.25">
      <c r="C510" s="1"/>
    </row>
    <row r="511" spans="3:3" ht="13.2" x14ac:dyDescent="0.25">
      <c r="C511" s="1"/>
    </row>
    <row r="512" spans="3:3" ht="13.2" x14ac:dyDescent="0.25">
      <c r="C512" s="1"/>
    </row>
    <row r="513" spans="3:3" ht="13.2" x14ac:dyDescent="0.25">
      <c r="C513" s="1"/>
    </row>
    <row r="514" spans="3:3" ht="13.2" x14ac:dyDescent="0.25">
      <c r="C514" s="1"/>
    </row>
    <row r="515" spans="3:3" ht="13.2" x14ac:dyDescent="0.25">
      <c r="C515" s="1"/>
    </row>
    <row r="516" spans="3:3" ht="13.2" x14ac:dyDescent="0.25">
      <c r="C516" s="1"/>
    </row>
    <row r="517" spans="3:3" ht="13.2" x14ac:dyDescent="0.25">
      <c r="C517" s="1"/>
    </row>
    <row r="518" spans="3:3" ht="13.2" x14ac:dyDescent="0.25">
      <c r="C518" s="1"/>
    </row>
    <row r="519" spans="3:3" ht="13.2" x14ac:dyDescent="0.25">
      <c r="C519" s="1"/>
    </row>
    <row r="520" spans="3:3" ht="13.2" x14ac:dyDescent="0.25">
      <c r="C520" s="1"/>
    </row>
    <row r="521" spans="3:3" ht="13.2" x14ac:dyDescent="0.25">
      <c r="C521" s="1"/>
    </row>
    <row r="522" spans="3:3" ht="13.2" x14ac:dyDescent="0.25">
      <c r="C522" s="1"/>
    </row>
    <row r="523" spans="3:3" ht="13.2" x14ac:dyDescent="0.25">
      <c r="C523" s="1"/>
    </row>
    <row r="524" spans="3:3" ht="13.2" x14ac:dyDescent="0.25">
      <c r="C524" s="1"/>
    </row>
    <row r="525" spans="3:3" ht="13.2" x14ac:dyDescent="0.25">
      <c r="C525" s="1"/>
    </row>
    <row r="526" spans="3:3" ht="13.2" x14ac:dyDescent="0.25">
      <c r="C526" s="1"/>
    </row>
    <row r="527" spans="3:3" ht="13.2" x14ac:dyDescent="0.25">
      <c r="C527" s="1"/>
    </row>
    <row r="528" spans="3:3" ht="13.2" x14ac:dyDescent="0.25">
      <c r="C528" s="1"/>
    </row>
    <row r="529" spans="3:3" ht="13.2" x14ac:dyDescent="0.25">
      <c r="C529" s="1"/>
    </row>
    <row r="530" spans="3:3" ht="13.2" x14ac:dyDescent="0.25">
      <c r="C530" s="1"/>
    </row>
    <row r="531" spans="3:3" ht="13.2" x14ac:dyDescent="0.25">
      <c r="C531" s="1"/>
    </row>
    <row r="532" spans="3:3" ht="13.2" x14ac:dyDescent="0.25">
      <c r="C532" s="1"/>
    </row>
    <row r="533" spans="3:3" ht="13.2" x14ac:dyDescent="0.25">
      <c r="C533" s="1"/>
    </row>
    <row r="534" spans="3:3" ht="13.2" x14ac:dyDescent="0.25">
      <c r="C534" s="1"/>
    </row>
    <row r="535" spans="3:3" ht="13.2" x14ac:dyDescent="0.25">
      <c r="C535" s="1"/>
    </row>
    <row r="536" spans="3:3" ht="13.2" x14ac:dyDescent="0.25">
      <c r="C536" s="1"/>
    </row>
    <row r="537" spans="3:3" ht="13.2" x14ac:dyDescent="0.25">
      <c r="C537" s="1"/>
    </row>
    <row r="538" spans="3:3" ht="13.2" x14ac:dyDescent="0.25">
      <c r="C538" s="1"/>
    </row>
    <row r="539" spans="3:3" ht="13.2" x14ac:dyDescent="0.25">
      <c r="C539" s="1"/>
    </row>
    <row r="540" spans="3:3" ht="13.2" x14ac:dyDescent="0.25">
      <c r="C540" s="1"/>
    </row>
    <row r="541" spans="3:3" ht="13.2" x14ac:dyDescent="0.25">
      <c r="C541" s="1"/>
    </row>
    <row r="542" spans="3:3" ht="13.2" x14ac:dyDescent="0.25">
      <c r="C542" s="1"/>
    </row>
    <row r="543" spans="3:3" ht="13.2" x14ac:dyDescent="0.25">
      <c r="C543" s="1"/>
    </row>
    <row r="544" spans="3:3" ht="13.2" x14ac:dyDescent="0.25">
      <c r="C544" s="1"/>
    </row>
    <row r="545" spans="3:3" ht="13.2" x14ac:dyDescent="0.25">
      <c r="C545" s="1"/>
    </row>
    <row r="546" spans="3:3" ht="13.2" x14ac:dyDescent="0.25">
      <c r="C546" s="1"/>
    </row>
    <row r="547" spans="3:3" ht="13.2" x14ac:dyDescent="0.25">
      <c r="C547" s="1"/>
    </row>
    <row r="548" spans="3:3" ht="13.2" x14ac:dyDescent="0.25">
      <c r="C548" s="1"/>
    </row>
    <row r="549" spans="3:3" ht="13.2" x14ac:dyDescent="0.25">
      <c r="C549" s="1"/>
    </row>
    <row r="550" spans="3:3" ht="13.2" x14ac:dyDescent="0.25">
      <c r="C550" s="1"/>
    </row>
    <row r="551" spans="3:3" ht="13.2" x14ac:dyDescent="0.25">
      <c r="C551" s="1"/>
    </row>
    <row r="552" spans="3:3" ht="13.2" x14ac:dyDescent="0.25">
      <c r="C552" s="1"/>
    </row>
    <row r="553" spans="3:3" ht="13.2" x14ac:dyDescent="0.25">
      <c r="C553" s="1"/>
    </row>
    <row r="554" spans="3:3" ht="13.2" x14ac:dyDescent="0.25">
      <c r="C554" s="1"/>
    </row>
    <row r="555" spans="3:3" ht="13.2" x14ac:dyDescent="0.25">
      <c r="C555" s="1"/>
    </row>
    <row r="556" spans="3:3" ht="13.2" x14ac:dyDescent="0.25">
      <c r="C556" s="1"/>
    </row>
    <row r="557" spans="3:3" ht="13.2" x14ac:dyDescent="0.25">
      <c r="C557" s="1"/>
    </row>
    <row r="558" spans="3:3" ht="13.2" x14ac:dyDescent="0.25">
      <c r="C558" s="1"/>
    </row>
    <row r="559" spans="3:3" ht="13.2" x14ac:dyDescent="0.25">
      <c r="C559" s="1"/>
    </row>
    <row r="560" spans="3:3" ht="13.2" x14ac:dyDescent="0.25">
      <c r="C560" s="1"/>
    </row>
    <row r="561" spans="3:3" ht="13.2" x14ac:dyDescent="0.25">
      <c r="C561" s="1"/>
    </row>
    <row r="562" spans="3:3" ht="13.2" x14ac:dyDescent="0.25">
      <c r="C562" s="1"/>
    </row>
    <row r="563" spans="3:3" ht="13.2" x14ac:dyDescent="0.25">
      <c r="C563" s="1"/>
    </row>
    <row r="564" spans="3:3" ht="13.2" x14ac:dyDescent="0.25">
      <c r="C564" s="1"/>
    </row>
    <row r="565" spans="3:3" ht="13.2" x14ac:dyDescent="0.25">
      <c r="C565" s="1"/>
    </row>
    <row r="566" spans="3:3" ht="13.2" x14ac:dyDescent="0.25">
      <c r="C566" s="1"/>
    </row>
    <row r="567" spans="3:3" ht="13.2" x14ac:dyDescent="0.25">
      <c r="C567" s="1"/>
    </row>
    <row r="568" spans="3:3" ht="13.2" x14ac:dyDescent="0.25">
      <c r="C568" s="1"/>
    </row>
    <row r="569" spans="3:3" ht="13.2" x14ac:dyDescent="0.25">
      <c r="C569" s="1"/>
    </row>
    <row r="570" spans="3:3" ht="13.2" x14ac:dyDescent="0.25">
      <c r="C570" s="1"/>
    </row>
    <row r="571" spans="3:3" ht="13.2" x14ac:dyDescent="0.25">
      <c r="C571" s="1"/>
    </row>
    <row r="572" spans="3:3" ht="13.2" x14ac:dyDescent="0.25">
      <c r="C572" s="1"/>
    </row>
    <row r="573" spans="3:3" ht="13.2" x14ac:dyDescent="0.25">
      <c r="C573" s="1"/>
    </row>
    <row r="574" spans="3:3" ht="13.2" x14ac:dyDescent="0.25">
      <c r="C574" s="1"/>
    </row>
    <row r="575" spans="3:3" ht="13.2" x14ac:dyDescent="0.25">
      <c r="C575" s="1"/>
    </row>
    <row r="576" spans="3:3" ht="13.2" x14ac:dyDescent="0.25">
      <c r="C576" s="1"/>
    </row>
    <row r="577" spans="3:3" ht="13.2" x14ac:dyDescent="0.25">
      <c r="C577" s="1"/>
    </row>
    <row r="578" spans="3:3" ht="13.2" x14ac:dyDescent="0.25">
      <c r="C578" s="1"/>
    </row>
    <row r="579" spans="3:3" ht="13.2" x14ac:dyDescent="0.25">
      <c r="C579" s="1"/>
    </row>
    <row r="580" spans="3:3" ht="13.2" x14ac:dyDescent="0.25">
      <c r="C580" s="1"/>
    </row>
    <row r="581" spans="3:3" ht="13.2" x14ac:dyDescent="0.25">
      <c r="C581" s="1"/>
    </row>
    <row r="582" spans="3:3" ht="13.2" x14ac:dyDescent="0.25">
      <c r="C582" s="1"/>
    </row>
    <row r="583" spans="3:3" ht="13.2" x14ac:dyDescent="0.25">
      <c r="C583" s="1"/>
    </row>
    <row r="584" spans="3:3" ht="13.2" x14ac:dyDescent="0.25">
      <c r="C584" s="1"/>
    </row>
    <row r="585" spans="3:3" ht="13.2" x14ac:dyDescent="0.25">
      <c r="C585" s="1"/>
    </row>
    <row r="586" spans="3:3" ht="13.2" x14ac:dyDescent="0.25">
      <c r="C586" s="1"/>
    </row>
    <row r="587" spans="3:3" ht="13.2" x14ac:dyDescent="0.25">
      <c r="C587" s="1"/>
    </row>
    <row r="588" spans="3:3" ht="13.2" x14ac:dyDescent="0.25">
      <c r="C588" s="1"/>
    </row>
    <row r="589" spans="3:3" ht="13.2" x14ac:dyDescent="0.25">
      <c r="C589" s="1"/>
    </row>
    <row r="590" spans="3:3" ht="13.2" x14ac:dyDescent="0.25">
      <c r="C590" s="1"/>
    </row>
    <row r="591" spans="3:3" ht="13.2" x14ac:dyDescent="0.25">
      <c r="C591" s="1"/>
    </row>
    <row r="592" spans="3:3" ht="13.2" x14ac:dyDescent="0.25">
      <c r="C592" s="1"/>
    </row>
    <row r="593" spans="3:3" ht="13.2" x14ac:dyDescent="0.25">
      <c r="C593" s="1"/>
    </row>
    <row r="594" spans="3:3" ht="13.2" x14ac:dyDescent="0.25">
      <c r="C594" s="1"/>
    </row>
    <row r="595" spans="3:3" ht="13.2" x14ac:dyDescent="0.25">
      <c r="C595" s="1"/>
    </row>
    <row r="596" spans="3:3" ht="13.2" x14ac:dyDescent="0.25">
      <c r="C596" s="1"/>
    </row>
    <row r="597" spans="3:3" ht="13.2" x14ac:dyDescent="0.25">
      <c r="C597" s="1"/>
    </row>
    <row r="598" spans="3:3" ht="13.2" x14ac:dyDescent="0.25">
      <c r="C598" s="1"/>
    </row>
    <row r="599" spans="3:3" ht="13.2" x14ac:dyDescent="0.25">
      <c r="C599" s="1"/>
    </row>
    <row r="600" spans="3:3" ht="13.2" x14ac:dyDescent="0.25">
      <c r="C600" s="1"/>
    </row>
    <row r="601" spans="3:3" ht="13.2" x14ac:dyDescent="0.25">
      <c r="C601" s="1"/>
    </row>
    <row r="602" spans="3:3" ht="13.2" x14ac:dyDescent="0.25">
      <c r="C602" s="1"/>
    </row>
    <row r="603" spans="3:3" ht="13.2" x14ac:dyDescent="0.25">
      <c r="C603" s="1"/>
    </row>
    <row r="604" spans="3:3" ht="13.2" x14ac:dyDescent="0.25">
      <c r="C604" s="1"/>
    </row>
    <row r="605" spans="3:3" ht="13.2" x14ac:dyDescent="0.25">
      <c r="C605" s="1"/>
    </row>
    <row r="606" spans="3:3" ht="13.2" x14ac:dyDescent="0.25">
      <c r="C606" s="1"/>
    </row>
    <row r="607" spans="3:3" ht="13.2" x14ac:dyDescent="0.25">
      <c r="C607" s="1"/>
    </row>
    <row r="608" spans="3:3" ht="13.2" x14ac:dyDescent="0.25">
      <c r="C608" s="1"/>
    </row>
    <row r="609" spans="3:3" ht="13.2" x14ac:dyDescent="0.25">
      <c r="C609" s="1"/>
    </row>
    <row r="610" spans="3:3" ht="13.2" x14ac:dyDescent="0.25">
      <c r="C610" s="1"/>
    </row>
    <row r="611" spans="3:3" ht="13.2" x14ac:dyDescent="0.25">
      <c r="C611" s="1"/>
    </row>
    <row r="612" spans="3:3" ht="13.2" x14ac:dyDescent="0.25">
      <c r="C612" s="1"/>
    </row>
    <row r="613" spans="3:3" ht="13.2" x14ac:dyDescent="0.25">
      <c r="C613" s="1"/>
    </row>
    <row r="614" spans="3:3" ht="13.2" x14ac:dyDescent="0.25">
      <c r="C614" s="1"/>
    </row>
    <row r="615" spans="3:3" ht="13.2" x14ac:dyDescent="0.25">
      <c r="C615" s="1"/>
    </row>
    <row r="616" spans="3:3" ht="13.2" x14ac:dyDescent="0.25">
      <c r="C616" s="1"/>
    </row>
    <row r="617" spans="3:3" ht="13.2" x14ac:dyDescent="0.25">
      <c r="C617" s="1"/>
    </row>
    <row r="618" spans="3:3" ht="13.2" x14ac:dyDescent="0.25">
      <c r="C618" s="1"/>
    </row>
    <row r="619" spans="3:3" ht="13.2" x14ac:dyDescent="0.25">
      <c r="C619" s="1"/>
    </row>
    <row r="620" spans="3:3" ht="13.2" x14ac:dyDescent="0.25">
      <c r="C620" s="1"/>
    </row>
    <row r="621" spans="3:3" ht="13.2" x14ac:dyDescent="0.25">
      <c r="C621" s="1"/>
    </row>
    <row r="622" spans="3:3" ht="13.2" x14ac:dyDescent="0.25">
      <c r="C622" s="1"/>
    </row>
    <row r="623" spans="3:3" ht="13.2" x14ac:dyDescent="0.25">
      <c r="C623" s="1"/>
    </row>
    <row r="624" spans="3:3" ht="13.2" x14ac:dyDescent="0.25">
      <c r="C624" s="1"/>
    </row>
    <row r="625" spans="3:3" ht="13.2" x14ac:dyDescent="0.25">
      <c r="C625" s="1"/>
    </row>
    <row r="626" spans="3:3" ht="13.2" x14ac:dyDescent="0.25">
      <c r="C626" s="1"/>
    </row>
    <row r="627" spans="3:3" ht="13.2" x14ac:dyDescent="0.25">
      <c r="C627" s="1"/>
    </row>
    <row r="628" spans="3:3" ht="13.2" x14ac:dyDescent="0.25">
      <c r="C628" s="1"/>
    </row>
    <row r="629" spans="3:3" ht="13.2" x14ac:dyDescent="0.25">
      <c r="C629" s="1"/>
    </row>
    <row r="630" spans="3:3" ht="13.2" x14ac:dyDescent="0.25">
      <c r="C630" s="1"/>
    </row>
    <row r="631" spans="3:3" ht="13.2" x14ac:dyDescent="0.25">
      <c r="C631" s="1"/>
    </row>
    <row r="632" spans="3:3" ht="13.2" x14ac:dyDescent="0.25">
      <c r="C632" s="1"/>
    </row>
    <row r="633" spans="3:3" ht="13.2" x14ac:dyDescent="0.25">
      <c r="C633" s="1"/>
    </row>
    <row r="634" spans="3:3" ht="13.2" x14ac:dyDescent="0.25">
      <c r="C634" s="1"/>
    </row>
    <row r="635" spans="3:3" ht="13.2" x14ac:dyDescent="0.25">
      <c r="C635" s="1"/>
    </row>
    <row r="636" spans="3:3" ht="13.2" x14ac:dyDescent="0.25">
      <c r="C636" s="1"/>
    </row>
    <row r="637" spans="3:3" ht="13.2" x14ac:dyDescent="0.25">
      <c r="C637" s="1"/>
    </row>
    <row r="638" spans="3:3" ht="13.2" x14ac:dyDescent="0.25">
      <c r="C638" s="1"/>
    </row>
    <row r="639" spans="3:3" ht="13.2" x14ac:dyDescent="0.25">
      <c r="C639" s="1"/>
    </row>
    <row r="640" spans="3:3" ht="13.2" x14ac:dyDescent="0.25">
      <c r="C640" s="1"/>
    </row>
    <row r="641" spans="3:3" ht="13.2" x14ac:dyDescent="0.25">
      <c r="C641" s="1"/>
    </row>
    <row r="642" spans="3:3" ht="13.2" x14ac:dyDescent="0.25">
      <c r="C642" s="1"/>
    </row>
    <row r="643" spans="3:3" ht="13.2" x14ac:dyDescent="0.25">
      <c r="C643" s="1"/>
    </row>
    <row r="644" spans="3:3" ht="13.2" x14ac:dyDescent="0.25">
      <c r="C644" s="1"/>
    </row>
    <row r="645" spans="3:3" ht="13.2" x14ac:dyDescent="0.25">
      <c r="C645" s="1"/>
    </row>
    <row r="646" spans="3:3" ht="13.2" x14ac:dyDescent="0.25">
      <c r="C646" s="1"/>
    </row>
    <row r="647" spans="3:3" ht="13.2" x14ac:dyDescent="0.25">
      <c r="C647" s="1"/>
    </row>
    <row r="648" spans="3:3" ht="13.2" x14ac:dyDescent="0.25">
      <c r="C648" s="1"/>
    </row>
    <row r="649" spans="3:3" ht="13.2" x14ac:dyDescent="0.25">
      <c r="C649" s="1"/>
    </row>
    <row r="650" spans="3:3" ht="13.2" x14ac:dyDescent="0.25">
      <c r="C650" s="1"/>
    </row>
    <row r="651" spans="3:3" ht="13.2" x14ac:dyDescent="0.25">
      <c r="C651" s="1"/>
    </row>
    <row r="652" spans="3:3" ht="13.2" x14ac:dyDescent="0.25">
      <c r="C652" s="1"/>
    </row>
    <row r="653" spans="3:3" ht="13.2" x14ac:dyDescent="0.25">
      <c r="C653" s="1"/>
    </row>
    <row r="654" spans="3:3" ht="13.2" x14ac:dyDescent="0.25">
      <c r="C654" s="1"/>
    </row>
    <row r="655" spans="3:3" ht="13.2" x14ac:dyDescent="0.25">
      <c r="C655" s="1"/>
    </row>
    <row r="656" spans="3:3" ht="13.2" x14ac:dyDescent="0.25">
      <c r="C656" s="1"/>
    </row>
    <row r="657" spans="3:3" ht="13.2" x14ac:dyDescent="0.25">
      <c r="C657" s="1"/>
    </row>
    <row r="658" spans="3:3" ht="13.2" x14ac:dyDescent="0.25">
      <c r="C658" s="1"/>
    </row>
    <row r="659" spans="3:3" ht="13.2" x14ac:dyDescent="0.25">
      <c r="C659" s="1"/>
    </row>
    <row r="660" spans="3:3" ht="13.2" x14ac:dyDescent="0.25">
      <c r="C660" s="1"/>
    </row>
    <row r="661" spans="3:3" ht="13.2" x14ac:dyDescent="0.25">
      <c r="C661" s="1"/>
    </row>
    <row r="662" spans="3:3" ht="13.2" x14ac:dyDescent="0.25">
      <c r="C662" s="1"/>
    </row>
    <row r="663" spans="3:3" ht="13.2" x14ac:dyDescent="0.25">
      <c r="C663" s="1"/>
    </row>
    <row r="664" spans="3:3" ht="13.2" x14ac:dyDescent="0.25">
      <c r="C664" s="1"/>
    </row>
    <row r="665" spans="3:3" ht="13.2" x14ac:dyDescent="0.25">
      <c r="C665" s="1"/>
    </row>
    <row r="666" spans="3:3" ht="13.2" x14ac:dyDescent="0.25">
      <c r="C666" s="1"/>
    </row>
    <row r="667" spans="3:3" ht="13.2" x14ac:dyDescent="0.25">
      <c r="C667" s="1"/>
    </row>
    <row r="668" spans="3:3" ht="13.2" x14ac:dyDescent="0.25">
      <c r="C668" s="1"/>
    </row>
    <row r="669" spans="3:3" ht="13.2" x14ac:dyDescent="0.25">
      <c r="C669" s="1"/>
    </row>
    <row r="670" spans="3:3" ht="13.2" x14ac:dyDescent="0.25">
      <c r="C670" s="1"/>
    </row>
    <row r="671" spans="3:3" ht="13.2" x14ac:dyDescent="0.25">
      <c r="C671" s="1"/>
    </row>
    <row r="672" spans="3:3" ht="13.2" x14ac:dyDescent="0.25">
      <c r="C672" s="1"/>
    </row>
    <row r="673" spans="3:3" ht="13.2" x14ac:dyDescent="0.25">
      <c r="C673" s="1"/>
    </row>
    <row r="674" spans="3:3" ht="13.2" x14ac:dyDescent="0.25">
      <c r="C674" s="1"/>
    </row>
    <row r="675" spans="3:3" ht="13.2" x14ac:dyDescent="0.25">
      <c r="C675" s="1"/>
    </row>
    <row r="676" spans="3:3" ht="13.2" x14ac:dyDescent="0.25">
      <c r="C676" s="1"/>
    </row>
    <row r="677" spans="3:3" ht="13.2" x14ac:dyDescent="0.25">
      <c r="C677" s="1"/>
    </row>
    <row r="678" spans="3:3" ht="13.2" x14ac:dyDescent="0.25">
      <c r="C678" s="1"/>
    </row>
    <row r="679" spans="3:3" ht="13.2" x14ac:dyDescent="0.25">
      <c r="C679" s="1"/>
    </row>
    <row r="680" spans="3:3" ht="13.2" x14ac:dyDescent="0.25">
      <c r="C680" s="1"/>
    </row>
    <row r="681" spans="3:3" ht="13.2" x14ac:dyDescent="0.25">
      <c r="C681" s="1"/>
    </row>
    <row r="682" spans="3:3" ht="13.2" x14ac:dyDescent="0.25">
      <c r="C682" s="1"/>
    </row>
    <row r="683" spans="3:3" ht="13.2" x14ac:dyDescent="0.25">
      <c r="C683" s="1"/>
    </row>
    <row r="684" spans="3:3" ht="13.2" x14ac:dyDescent="0.25">
      <c r="C684" s="1"/>
    </row>
    <row r="685" spans="3:3" ht="13.2" x14ac:dyDescent="0.25">
      <c r="C685" s="1"/>
    </row>
    <row r="686" spans="3:3" ht="13.2" x14ac:dyDescent="0.25">
      <c r="C686" s="1"/>
    </row>
    <row r="687" spans="3:3" ht="13.2" x14ac:dyDescent="0.25">
      <c r="C687" s="1"/>
    </row>
    <row r="688" spans="3:3" ht="13.2" x14ac:dyDescent="0.25">
      <c r="C688" s="1"/>
    </row>
    <row r="689" spans="3:3" ht="13.2" x14ac:dyDescent="0.25">
      <c r="C689" s="1"/>
    </row>
    <row r="690" spans="3:3" ht="13.2" x14ac:dyDescent="0.25">
      <c r="C690" s="1"/>
    </row>
    <row r="691" spans="3:3" ht="13.2" x14ac:dyDescent="0.25">
      <c r="C691" s="1"/>
    </row>
    <row r="692" spans="3:3" ht="13.2" x14ac:dyDescent="0.25">
      <c r="C692" s="1"/>
    </row>
    <row r="693" spans="3:3" ht="13.2" x14ac:dyDescent="0.25">
      <c r="C693" s="1"/>
    </row>
    <row r="694" spans="3:3" ht="13.2" x14ac:dyDescent="0.25">
      <c r="C694" s="1"/>
    </row>
    <row r="695" spans="3:3" ht="13.2" x14ac:dyDescent="0.25">
      <c r="C695" s="1"/>
    </row>
    <row r="696" spans="3:3" ht="13.2" x14ac:dyDescent="0.25">
      <c r="C696" s="1"/>
    </row>
    <row r="697" spans="3:3" ht="13.2" x14ac:dyDescent="0.25">
      <c r="C697" s="1"/>
    </row>
    <row r="698" spans="3:3" ht="13.2" x14ac:dyDescent="0.25">
      <c r="C698" s="1"/>
    </row>
    <row r="699" spans="3:3" ht="13.2" x14ac:dyDescent="0.25">
      <c r="C699" s="1"/>
    </row>
    <row r="700" spans="3:3" ht="13.2" x14ac:dyDescent="0.25">
      <c r="C700" s="1"/>
    </row>
    <row r="701" spans="3:3" ht="13.2" x14ac:dyDescent="0.25">
      <c r="C701" s="1"/>
    </row>
    <row r="702" spans="3:3" ht="13.2" x14ac:dyDescent="0.25">
      <c r="C702" s="1"/>
    </row>
    <row r="703" spans="3:3" ht="13.2" x14ac:dyDescent="0.25">
      <c r="C703" s="1"/>
    </row>
    <row r="704" spans="3:3" ht="13.2" x14ac:dyDescent="0.25">
      <c r="C704" s="1"/>
    </row>
    <row r="705" spans="3:3" ht="13.2" x14ac:dyDescent="0.25">
      <c r="C705" s="1"/>
    </row>
    <row r="706" spans="3:3" ht="13.2" x14ac:dyDescent="0.25">
      <c r="C706" s="1"/>
    </row>
    <row r="707" spans="3:3" ht="13.2" x14ac:dyDescent="0.25">
      <c r="C707" s="1"/>
    </row>
    <row r="708" spans="3:3" ht="13.2" x14ac:dyDescent="0.25">
      <c r="C708" s="1"/>
    </row>
    <row r="709" spans="3:3" ht="13.2" x14ac:dyDescent="0.25">
      <c r="C709" s="1"/>
    </row>
    <row r="710" spans="3:3" ht="13.2" x14ac:dyDescent="0.25">
      <c r="C710" s="1"/>
    </row>
    <row r="711" spans="3:3" ht="13.2" x14ac:dyDescent="0.25">
      <c r="C711" s="1"/>
    </row>
    <row r="712" spans="3:3" ht="13.2" x14ac:dyDescent="0.25">
      <c r="C712" s="1"/>
    </row>
    <row r="713" spans="3:3" ht="13.2" x14ac:dyDescent="0.25">
      <c r="C713" s="1"/>
    </row>
    <row r="714" spans="3:3" ht="13.2" x14ac:dyDescent="0.25">
      <c r="C714" s="1"/>
    </row>
    <row r="715" spans="3:3" ht="13.2" x14ac:dyDescent="0.25">
      <c r="C715" s="1"/>
    </row>
    <row r="716" spans="3:3" ht="13.2" x14ac:dyDescent="0.25">
      <c r="C716" s="1"/>
    </row>
    <row r="717" spans="3:3" ht="13.2" x14ac:dyDescent="0.25">
      <c r="C717" s="1"/>
    </row>
    <row r="718" spans="3:3" ht="13.2" x14ac:dyDescent="0.25">
      <c r="C718" s="1"/>
    </row>
    <row r="719" spans="3:3" ht="13.2" x14ac:dyDescent="0.25">
      <c r="C719" s="1"/>
    </row>
    <row r="720" spans="3:3" ht="13.2" x14ac:dyDescent="0.25">
      <c r="C720" s="1"/>
    </row>
    <row r="721" spans="3:3" ht="13.2" x14ac:dyDescent="0.25">
      <c r="C721" s="1"/>
    </row>
    <row r="722" spans="3:3" ht="13.2" x14ac:dyDescent="0.25">
      <c r="C722" s="1"/>
    </row>
    <row r="723" spans="3:3" ht="13.2" x14ac:dyDescent="0.25">
      <c r="C723" s="1"/>
    </row>
    <row r="724" spans="3:3" ht="13.2" x14ac:dyDescent="0.25">
      <c r="C724" s="1"/>
    </row>
    <row r="725" spans="3:3" ht="13.2" x14ac:dyDescent="0.25">
      <c r="C725" s="1"/>
    </row>
    <row r="726" spans="3:3" ht="13.2" x14ac:dyDescent="0.25">
      <c r="C726" s="1"/>
    </row>
    <row r="727" spans="3:3" ht="13.2" x14ac:dyDescent="0.25">
      <c r="C727" s="1"/>
    </row>
    <row r="728" spans="3:3" ht="13.2" x14ac:dyDescent="0.25">
      <c r="C728" s="1"/>
    </row>
    <row r="729" spans="3:3" ht="13.2" x14ac:dyDescent="0.25">
      <c r="C729" s="1"/>
    </row>
    <row r="730" spans="3:3" ht="13.2" x14ac:dyDescent="0.25">
      <c r="C730" s="1"/>
    </row>
    <row r="731" spans="3:3" ht="13.2" x14ac:dyDescent="0.25">
      <c r="C731" s="1"/>
    </row>
    <row r="732" spans="3:3" ht="13.2" x14ac:dyDescent="0.25">
      <c r="C732" s="1"/>
    </row>
    <row r="733" spans="3:3" ht="13.2" x14ac:dyDescent="0.25">
      <c r="C733" s="1"/>
    </row>
    <row r="734" spans="3:3" ht="13.2" x14ac:dyDescent="0.25">
      <c r="C734" s="1"/>
    </row>
    <row r="735" spans="3:3" ht="13.2" x14ac:dyDescent="0.25">
      <c r="C735" s="1"/>
    </row>
    <row r="736" spans="3:3" ht="13.2" x14ac:dyDescent="0.25">
      <c r="C736" s="1"/>
    </row>
    <row r="737" spans="3:3" ht="13.2" x14ac:dyDescent="0.25">
      <c r="C737" s="1"/>
    </row>
    <row r="738" spans="3:3" ht="13.2" x14ac:dyDescent="0.25">
      <c r="C738" s="1"/>
    </row>
    <row r="739" spans="3:3" ht="13.2" x14ac:dyDescent="0.25">
      <c r="C739" s="1"/>
    </row>
    <row r="740" spans="3:3" ht="13.2" x14ac:dyDescent="0.25">
      <c r="C740" s="1"/>
    </row>
    <row r="741" spans="3:3" ht="13.2" x14ac:dyDescent="0.25">
      <c r="C741" s="1"/>
    </row>
    <row r="742" spans="3:3" ht="13.2" x14ac:dyDescent="0.25">
      <c r="C742" s="1"/>
    </row>
    <row r="743" spans="3:3" ht="13.2" x14ac:dyDescent="0.25">
      <c r="C743" s="1"/>
    </row>
    <row r="744" spans="3:3" ht="13.2" x14ac:dyDescent="0.25">
      <c r="C744" s="1"/>
    </row>
    <row r="745" spans="3:3" ht="13.2" x14ac:dyDescent="0.25">
      <c r="C745" s="1"/>
    </row>
    <row r="746" spans="3:3" ht="13.2" x14ac:dyDescent="0.25">
      <c r="C746" s="1"/>
    </row>
    <row r="747" spans="3:3" ht="13.2" x14ac:dyDescent="0.25">
      <c r="C747" s="1"/>
    </row>
    <row r="748" spans="3:3" ht="13.2" x14ac:dyDescent="0.25">
      <c r="C748" s="1"/>
    </row>
    <row r="749" spans="3:3" ht="13.2" x14ac:dyDescent="0.25">
      <c r="C749" s="1"/>
    </row>
    <row r="750" spans="3:3" ht="13.2" x14ac:dyDescent="0.25">
      <c r="C750" s="1"/>
    </row>
    <row r="751" spans="3:3" ht="13.2" x14ac:dyDescent="0.25">
      <c r="C751" s="1"/>
    </row>
    <row r="752" spans="3:3" ht="13.2" x14ac:dyDescent="0.25">
      <c r="C752" s="1"/>
    </row>
    <row r="753" spans="3:3" ht="13.2" x14ac:dyDescent="0.25">
      <c r="C753" s="1"/>
    </row>
    <row r="754" spans="3:3" ht="13.2" x14ac:dyDescent="0.25">
      <c r="C754" s="1"/>
    </row>
    <row r="755" spans="3:3" ht="13.2" x14ac:dyDescent="0.25">
      <c r="C755" s="1"/>
    </row>
    <row r="756" spans="3:3" ht="13.2" x14ac:dyDescent="0.25">
      <c r="C756" s="1"/>
    </row>
    <row r="757" spans="3:3" ht="13.2" x14ac:dyDescent="0.25">
      <c r="C757" s="1"/>
    </row>
    <row r="758" spans="3:3" ht="13.2" x14ac:dyDescent="0.25">
      <c r="C758" s="1"/>
    </row>
    <row r="759" spans="3:3" ht="13.2" x14ac:dyDescent="0.25">
      <c r="C759" s="1"/>
    </row>
    <row r="760" spans="3:3" ht="13.2" x14ac:dyDescent="0.25">
      <c r="C760" s="1"/>
    </row>
    <row r="761" spans="3:3" ht="13.2" x14ac:dyDescent="0.25">
      <c r="C761" s="1"/>
    </row>
    <row r="762" spans="3:3" ht="13.2" x14ac:dyDescent="0.25">
      <c r="C762" s="1"/>
    </row>
    <row r="763" spans="3:3" ht="13.2" x14ac:dyDescent="0.25">
      <c r="C763" s="1"/>
    </row>
    <row r="764" spans="3:3" ht="13.2" x14ac:dyDescent="0.25">
      <c r="C764" s="1"/>
    </row>
    <row r="765" spans="3:3" ht="13.2" x14ac:dyDescent="0.25">
      <c r="C765" s="1"/>
    </row>
    <row r="766" spans="3:3" ht="13.2" x14ac:dyDescent="0.25">
      <c r="C766" s="1"/>
    </row>
    <row r="767" spans="3:3" ht="13.2" x14ac:dyDescent="0.25">
      <c r="C767" s="1"/>
    </row>
    <row r="768" spans="3:3" ht="13.2" x14ac:dyDescent="0.25">
      <c r="C768" s="1"/>
    </row>
    <row r="769" spans="3:3" ht="13.2" x14ac:dyDescent="0.25">
      <c r="C769" s="1"/>
    </row>
    <row r="770" spans="3:3" ht="13.2" x14ac:dyDescent="0.25">
      <c r="C770" s="1"/>
    </row>
    <row r="771" spans="3:3" ht="13.2" x14ac:dyDescent="0.25">
      <c r="C771" s="1"/>
    </row>
    <row r="772" spans="3:3" ht="13.2" x14ac:dyDescent="0.25">
      <c r="C772" s="1"/>
    </row>
    <row r="773" spans="3:3" ht="13.2" x14ac:dyDescent="0.25">
      <c r="C773" s="1"/>
    </row>
    <row r="774" spans="3:3" ht="13.2" x14ac:dyDescent="0.25">
      <c r="C774" s="1"/>
    </row>
    <row r="775" spans="3:3" ht="13.2" x14ac:dyDescent="0.25">
      <c r="C775" s="1"/>
    </row>
    <row r="776" spans="3:3" ht="13.2" x14ac:dyDescent="0.25">
      <c r="C776" s="1"/>
    </row>
    <row r="777" spans="3:3" ht="13.2" x14ac:dyDescent="0.25">
      <c r="C777" s="1"/>
    </row>
    <row r="778" spans="3:3" ht="13.2" x14ac:dyDescent="0.25">
      <c r="C778" s="1"/>
    </row>
    <row r="779" spans="3:3" ht="13.2" x14ac:dyDescent="0.25">
      <c r="C779" s="1"/>
    </row>
    <row r="780" spans="3:3" ht="13.2" x14ac:dyDescent="0.25">
      <c r="C780" s="1"/>
    </row>
    <row r="781" spans="3:3" ht="13.2" x14ac:dyDescent="0.25">
      <c r="C781" s="1"/>
    </row>
    <row r="782" spans="3:3" ht="13.2" x14ac:dyDescent="0.25">
      <c r="C782" s="1"/>
    </row>
    <row r="783" spans="3:3" ht="13.2" x14ac:dyDescent="0.25">
      <c r="C783" s="1"/>
    </row>
    <row r="784" spans="3:3" ht="13.2" x14ac:dyDescent="0.25">
      <c r="C784" s="1"/>
    </row>
    <row r="785" spans="3:3" ht="13.2" x14ac:dyDescent="0.25">
      <c r="C785" s="1"/>
    </row>
    <row r="786" spans="3:3" ht="13.2" x14ac:dyDescent="0.25">
      <c r="C786" s="1"/>
    </row>
    <row r="787" spans="3:3" ht="13.2" x14ac:dyDescent="0.25">
      <c r="C787" s="1"/>
    </row>
    <row r="788" spans="3:3" ht="13.2" x14ac:dyDescent="0.25">
      <c r="C788" s="1"/>
    </row>
    <row r="789" spans="3:3" ht="13.2" x14ac:dyDescent="0.25">
      <c r="C789" s="1"/>
    </row>
    <row r="790" spans="3:3" ht="13.2" x14ac:dyDescent="0.25">
      <c r="C790" s="1"/>
    </row>
    <row r="791" spans="3:3" ht="13.2" x14ac:dyDescent="0.25">
      <c r="C791" s="1"/>
    </row>
    <row r="792" spans="3:3" ht="13.2" x14ac:dyDescent="0.25">
      <c r="C792" s="1"/>
    </row>
    <row r="793" spans="3:3" ht="13.2" x14ac:dyDescent="0.25">
      <c r="C793" s="1"/>
    </row>
    <row r="794" spans="3:3" ht="13.2" x14ac:dyDescent="0.25">
      <c r="C794" s="1"/>
    </row>
    <row r="795" spans="3:3" ht="13.2" x14ac:dyDescent="0.25">
      <c r="C795" s="1"/>
    </row>
    <row r="796" spans="3:3" ht="13.2" x14ac:dyDescent="0.25">
      <c r="C796" s="1"/>
    </row>
    <row r="797" spans="3:3" ht="13.2" x14ac:dyDescent="0.25">
      <c r="C797" s="1"/>
    </row>
    <row r="798" spans="3:3" ht="13.2" x14ac:dyDescent="0.25">
      <c r="C798" s="1"/>
    </row>
    <row r="799" spans="3:3" ht="13.2" x14ac:dyDescent="0.25">
      <c r="C799" s="1"/>
    </row>
    <row r="800" spans="3:3" ht="13.2" x14ac:dyDescent="0.25">
      <c r="C800" s="1"/>
    </row>
    <row r="801" spans="3:3" ht="13.2" x14ac:dyDescent="0.25">
      <c r="C801" s="1"/>
    </row>
    <row r="802" spans="3:3" ht="13.2" x14ac:dyDescent="0.25">
      <c r="C802" s="1"/>
    </row>
    <row r="803" spans="3:3" ht="13.2" x14ac:dyDescent="0.25">
      <c r="C803" s="1"/>
    </row>
    <row r="804" spans="3:3" ht="13.2" x14ac:dyDescent="0.25">
      <c r="C804" s="1"/>
    </row>
    <row r="805" spans="3:3" ht="13.2" x14ac:dyDescent="0.25">
      <c r="C805" s="1"/>
    </row>
    <row r="806" spans="3:3" ht="13.2" x14ac:dyDescent="0.25">
      <c r="C806" s="1"/>
    </row>
    <row r="807" spans="3:3" ht="13.2" x14ac:dyDescent="0.25">
      <c r="C807" s="1"/>
    </row>
    <row r="808" spans="3:3" ht="13.2" x14ac:dyDescent="0.25">
      <c r="C808" s="1"/>
    </row>
    <row r="809" spans="3:3" ht="13.2" x14ac:dyDescent="0.25">
      <c r="C809" s="1"/>
    </row>
    <row r="810" spans="3:3" ht="13.2" x14ac:dyDescent="0.25">
      <c r="C810" s="1"/>
    </row>
    <row r="811" spans="3:3" ht="13.2" x14ac:dyDescent="0.25">
      <c r="C811" s="1"/>
    </row>
    <row r="812" spans="3:3" ht="13.2" x14ac:dyDescent="0.25">
      <c r="C812" s="1"/>
    </row>
    <row r="813" spans="3:3" ht="13.2" x14ac:dyDescent="0.25">
      <c r="C813" s="1"/>
    </row>
    <row r="814" spans="3:3" ht="13.2" x14ac:dyDescent="0.25">
      <c r="C814" s="1"/>
    </row>
    <row r="815" spans="3:3" ht="13.2" x14ac:dyDescent="0.25">
      <c r="C815" s="1"/>
    </row>
    <row r="816" spans="3:3" ht="13.2" x14ac:dyDescent="0.25">
      <c r="C816" s="1"/>
    </row>
    <row r="817" spans="3:3" ht="13.2" x14ac:dyDescent="0.25">
      <c r="C817" s="1"/>
    </row>
    <row r="818" spans="3:3" ht="13.2" x14ac:dyDescent="0.25">
      <c r="C818" s="1"/>
    </row>
    <row r="819" spans="3:3" ht="13.2" x14ac:dyDescent="0.25">
      <c r="C819" s="1"/>
    </row>
    <row r="820" spans="3:3" ht="13.2" x14ac:dyDescent="0.25">
      <c r="C820" s="1"/>
    </row>
    <row r="821" spans="3:3" ht="13.2" x14ac:dyDescent="0.25">
      <c r="C821" s="1"/>
    </row>
    <row r="822" spans="3:3" ht="13.2" x14ac:dyDescent="0.25">
      <c r="C822" s="1"/>
    </row>
    <row r="823" spans="3:3" ht="13.2" x14ac:dyDescent="0.25">
      <c r="C823" s="1"/>
    </row>
    <row r="824" spans="3:3" ht="13.2" x14ac:dyDescent="0.25">
      <c r="C824" s="1"/>
    </row>
    <row r="825" spans="3:3" ht="13.2" x14ac:dyDescent="0.25">
      <c r="C825" s="1"/>
    </row>
    <row r="826" spans="3:3" ht="13.2" x14ac:dyDescent="0.25">
      <c r="C826" s="1"/>
    </row>
    <row r="827" spans="3:3" ht="13.2" x14ac:dyDescent="0.25">
      <c r="C827" s="1"/>
    </row>
    <row r="828" spans="3:3" ht="13.2" x14ac:dyDescent="0.25">
      <c r="C828" s="1"/>
    </row>
    <row r="829" spans="3:3" ht="13.2" x14ac:dyDescent="0.25">
      <c r="C829" s="1"/>
    </row>
    <row r="830" spans="3:3" ht="13.2" x14ac:dyDescent="0.25">
      <c r="C830" s="1"/>
    </row>
    <row r="831" spans="3:3" ht="13.2" x14ac:dyDescent="0.25">
      <c r="C831" s="1"/>
    </row>
    <row r="832" spans="3:3" ht="13.2" x14ac:dyDescent="0.25">
      <c r="C832" s="1"/>
    </row>
    <row r="833" spans="3:3" ht="13.2" x14ac:dyDescent="0.25">
      <c r="C833" s="1"/>
    </row>
    <row r="834" spans="3:3" ht="13.2" x14ac:dyDescent="0.25">
      <c r="C834" s="1"/>
    </row>
    <row r="835" spans="3:3" ht="13.2" x14ac:dyDescent="0.25">
      <c r="C835" s="1"/>
    </row>
    <row r="836" spans="3:3" ht="13.2" x14ac:dyDescent="0.25">
      <c r="C836" s="1"/>
    </row>
    <row r="837" spans="3:3" ht="13.2" x14ac:dyDescent="0.25">
      <c r="C837" s="1"/>
    </row>
    <row r="838" spans="3:3" ht="13.2" x14ac:dyDescent="0.25">
      <c r="C838" s="1"/>
    </row>
    <row r="839" spans="3:3" ht="13.2" x14ac:dyDescent="0.25">
      <c r="C839" s="1"/>
    </row>
    <row r="840" spans="3:3" ht="13.2" x14ac:dyDescent="0.25">
      <c r="C840" s="1"/>
    </row>
    <row r="841" spans="3:3" ht="13.2" x14ac:dyDescent="0.25">
      <c r="C841" s="1"/>
    </row>
    <row r="842" spans="3:3" ht="13.2" x14ac:dyDescent="0.25">
      <c r="C842" s="1"/>
    </row>
    <row r="843" spans="3:3" ht="13.2" x14ac:dyDescent="0.25">
      <c r="C843" s="1"/>
    </row>
    <row r="844" spans="3:3" ht="13.2" x14ac:dyDescent="0.25">
      <c r="C844" s="1"/>
    </row>
    <row r="845" spans="3:3" ht="13.2" x14ac:dyDescent="0.25">
      <c r="C845" s="1"/>
    </row>
    <row r="846" spans="3:3" ht="13.2" x14ac:dyDescent="0.25">
      <c r="C846" s="1"/>
    </row>
    <row r="847" spans="3:3" ht="13.2" x14ac:dyDescent="0.25">
      <c r="C847" s="1"/>
    </row>
    <row r="848" spans="3:3" ht="13.2" x14ac:dyDescent="0.25">
      <c r="C848" s="1"/>
    </row>
    <row r="849" spans="3:3" ht="13.2" x14ac:dyDescent="0.25">
      <c r="C849" s="1"/>
    </row>
    <row r="850" spans="3:3" ht="13.2" x14ac:dyDescent="0.25">
      <c r="C850" s="1"/>
    </row>
    <row r="851" spans="3:3" ht="13.2" x14ac:dyDescent="0.25">
      <c r="C851" s="1"/>
    </row>
    <row r="852" spans="3:3" ht="13.2" x14ac:dyDescent="0.25">
      <c r="C852" s="1"/>
    </row>
    <row r="853" spans="3:3" ht="13.2" x14ac:dyDescent="0.25">
      <c r="C853" s="1"/>
    </row>
    <row r="854" spans="3:3" ht="13.2" x14ac:dyDescent="0.25">
      <c r="C854" s="1"/>
    </row>
    <row r="855" spans="3:3" ht="13.2" x14ac:dyDescent="0.25">
      <c r="C855" s="1"/>
    </row>
    <row r="856" spans="3:3" ht="13.2" x14ac:dyDescent="0.25">
      <c r="C856" s="1"/>
    </row>
    <row r="857" spans="3:3" ht="13.2" x14ac:dyDescent="0.25">
      <c r="C857" s="1"/>
    </row>
    <row r="858" spans="3:3" ht="13.2" x14ac:dyDescent="0.25">
      <c r="C858" s="1"/>
    </row>
    <row r="859" spans="3:3" ht="13.2" x14ac:dyDescent="0.25">
      <c r="C859" s="1"/>
    </row>
    <row r="860" spans="3:3" ht="13.2" x14ac:dyDescent="0.25">
      <c r="C860" s="1"/>
    </row>
    <row r="861" spans="3:3" ht="13.2" x14ac:dyDescent="0.25">
      <c r="C861" s="1"/>
    </row>
    <row r="862" spans="3:3" ht="13.2" x14ac:dyDescent="0.25">
      <c r="C862" s="1"/>
    </row>
    <row r="863" spans="3:3" ht="13.2" x14ac:dyDescent="0.25">
      <c r="C863" s="1"/>
    </row>
    <row r="864" spans="3:3" ht="13.2" x14ac:dyDescent="0.25">
      <c r="C864" s="1"/>
    </row>
    <row r="865" spans="3:3" ht="13.2" x14ac:dyDescent="0.25">
      <c r="C865" s="1"/>
    </row>
    <row r="866" spans="3:3" ht="13.2" x14ac:dyDescent="0.25">
      <c r="C866" s="1"/>
    </row>
    <row r="867" spans="3:3" ht="13.2" x14ac:dyDescent="0.25">
      <c r="C867" s="1"/>
    </row>
    <row r="868" spans="3:3" ht="13.2" x14ac:dyDescent="0.25">
      <c r="C868" s="1"/>
    </row>
    <row r="869" spans="3:3" ht="13.2" x14ac:dyDescent="0.25">
      <c r="C869" s="1"/>
    </row>
    <row r="870" spans="3:3" ht="13.2" x14ac:dyDescent="0.25">
      <c r="C870" s="1"/>
    </row>
    <row r="871" spans="3:3" ht="13.2" x14ac:dyDescent="0.25">
      <c r="C871" s="1"/>
    </row>
    <row r="872" spans="3:3" ht="13.2" x14ac:dyDescent="0.25">
      <c r="C872" s="1"/>
    </row>
    <row r="873" spans="3:3" ht="13.2" x14ac:dyDescent="0.25">
      <c r="C873" s="1"/>
    </row>
    <row r="874" spans="3:3" ht="13.2" x14ac:dyDescent="0.25">
      <c r="C874" s="1"/>
    </row>
    <row r="875" spans="3:3" ht="13.2" x14ac:dyDescent="0.25">
      <c r="C875" s="1"/>
    </row>
    <row r="876" spans="3:3" ht="13.2" x14ac:dyDescent="0.25">
      <c r="C876" s="1"/>
    </row>
    <row r="877" spans="3:3" ht="13.2" x14ac:dyDescent="0.25">
      <c r="C877" s="1"/>
    </row>
    <row r="878" spans="3:3" ht="13.2" x14ac:dyDescent="0.25">
      <c r="C878" s="1"/>
    </row>
    <row r="879" spans="3:3" ht="13.2" x14ac:dyDescent="0.25">
      <c r="C879" s="1"/>
    </row>
    <row r="880" spans="3:3" ht="13.2" x14ac:dyDescent="0.25">
      <c r="C880" s="1"/>
    </row>
    <row r="881" spans="3:3" ht="13.2" x14ac:dyDescent="0.25">
      <c r="C881" s="1"/>
    </row>
    <row r="882" spans="3:3" ht="13.2" x14ac:dyDescent="0.25">
      <c r="C882" s="1"/>
    </row>
    <row r="883" spans="3:3" ht="13.2" x14ac:dyDescent="0.25">
      <c r="C883" s="1"/>
    </row>
    <row r="884" spans="3:3" ht="13.2" x14ac:dyDescent="0.25">
      <c r="C884" s="1"/>
    </row>
    <row r="885" spans="3:3" ht="13.2" x14ac:dyDescent="0.25">
      <c r="C885" s="1"/>
    </row>
    <row r="886" spans="3:3" ht="13.2" x14ac:dyDescent="0.25">
      <c r="C886" s="1"/>
    </row>
    <row r="887" spans="3:3" ht="13.2" x14ac:dyDescent="0.25">
      <c r="C887" s="1"/>
    </row>
    <row r="888" spans="3:3" ht="13.2" x14ac:dyDescent="0.25">
      <c r="C888" s="1"/>
    </row>
    <row r="889" spans="3:3" ht="13.2" x14ac:dyDescent="0.25">
      <c r="C889" s="1"/>
    </row>
    <row r="890" spans="3:3" ht="13.2" x14ac:dyDescent="0.25">
      <c r="C890" s="1"/>
    </row>
    <row r="891" spans="3:3" ht="13.2" x14ac:dyDescent="0.25">
      <c r="C891" s="1"/>
    </row>
    <row r="892" spans="3:3" ht="13.2" x14ac:dyDescent="0.25">
      <c r="C892" s="1"/>
    </row>
    <row r="893" spans="3:3" ht="13.2" x14ac:dyDescent="0.25">
      <c r="C893" s="1"/>
    </row>
    <row r="894" spans="3:3" ht="13.2" x14ac:dyDescent="0.25">
      <c r="C894" s="1"/>
    </row>
    <row r="895" spans="3:3" ht="13.2" x14ac:dyDescent="0.25">
      <c r="C895" s="1"/>
    </row>
    <row r="896" spans="3:3" ht="13.2" x14ac:dyDescent="0.25">
      <c r="C896" s="1"/>
    </row>
    <row r="897" spans="3:3" ht="13.2" x14ac:dyDescent="0.25">
      <c r="C897" s="1"/>
    </row>
    <row r="898" spans="3:3" ht="13.2" x14ac:dyDescent="0.25">
      <c r="C898" s="1"/>
    </row>
    <row r="899" spans="3:3" ht="13.2" x14ac:dyDescent="0.25">
      <c r="C899" s="1"/>
    </row>
    <row r="900" spans="3:3" ht="13.2" x14ac:dyDescent="0.25">
      <c r="C900" s="1"/>
    </row>
    <row r="901" spans="3:3" ht="13.2" x14ac:dyDescent="0.25">
      <c r="C901" s="1"/>
    </row>
    <row r="902" spans="3:3" ht="13.2" x14ac:dyDescent="0.25">
      <c r="C902" s="1"/>
    </row>
    <row r="903" spans="3:3" ht="13.2" x14ac:dyDescent="0.25">
      <c r="C903" s="1"/>
    </row>
    <row r="904" spans="3:3" ht="13.2" x14ac:dyDescent="0.25">
      <c r="C904" s="1"/>
    </row>
    <row r="905" spans="3:3" ht="13.2" x14ac:dyDescent="0.25">
      <c r="C905" s="1"/>
    </row>
    <row r="906" spans="3:3" ht="13.2" x14ac:dyDescent="0.25">
      <c r="C906" s="1"/>
    </row>
    <row r="907" spans="3:3" ht="13.2" x14ac:dyDescent="0.25">
      <c r="C907" s="1"/>
    </row>
    <row r="908" spans="3:3" ht="13.2" x14ac:dyDescent="0.25">
      <c r="C908" s="1"/>
    </row>
    <row r="909" spans="3:3" ht="13.2" x14ac:dyDescent="0.25">
      <c r="C909" s="1"/>
    </row>
    <row r="910" spans="3:3" ht="13.2" x14ac:dyDescent="0.25">
      <c r="C910" s="1"/>
    </row>
    <row r="911" spans="3:3" ht="13.2" x14ac:dyDescent="0.25">
      <c r="C911" s="1"/>
    </row>
    <row r="912" spans="3:3" ht="13.2" x14ac:dyDescent="0.25">
      <c r="C912" s="1"/>
    </row>
    <row r="913" spans="3:3" ht="13.2" x14ac:dyDescent="0.25">
      <c r="C913" s="1"/>
    </row>
    <row r="914" spans="3:3" ht="13.2" x14ac:dyDescent="0.25">
      <c r="C914" s="1"/>
    </row>
    <row r="915" spans="3:3" ht="13.2" x14ac:dyDescent="0.25">
      <c r="C915" s="1"/>
    </row>
    <row r="916" spans="3:3" ht="13.2" x14ac:dyDescent="0.25">
      <c r="C916" s="1"/>
    </row>
    <row r="917" spans="3:3" ht="13.2" x14ac:dyDescent="0.25">
      <c r="C917" s="1"/>
    </row>
    <row r="918" spans="3:3" ht="13.2" x14ac:dyDescent="0.25">
      <c r="C918" s="1"/>
    </row>
    <row r="919" spans="3:3" ht="13.2" x14ac:dyDescent="0.25">
      <c r="C919" s="1"/>
    </row>
    <row r="920" spans="3:3" ht="13.2" x14ac:dyDescent="0.25">
      <c r="C920" s="1"/>
    </row>
    <row r="921" spans="3:3" ht="13.2" x14ac:dyDescent="0.25">
      <c r="C921" s="1"/>
    </row>
    <row r="922" spans="3:3" ht="13.2" x14ac:dyDescent="0.25">
      <c r="C922" s="1"/>
    </row>
    <row r="923" spans="3:3" ht="13.2" x14ac:dyDescent="0.25">
      <c r="C923" s="1"/>
    </row>
    <row r="924" spans="3:3" ht="13.2" x14ac:dyDescent="0.25">
      <c r="C924" s="1"/>
    </row>
    <row r="925" spans="3:3" ht="13.2" x14ac:dyDescent="0.25">
      <c r="C925" s="1"/>
    </row>
    <row r="926" spans="3:3" ht="13.2" x14ac:dyDescent="0.25">
      <c r="C926" s="1"/>
    </row>
    <row r="927" spans="3:3" ht="13.2" x14ac:dyDescent="0.25">
      <c r="C927" s="1"/>
    </row>
    <row r="928" spans="3:3" ht="13.2" x14ac:dyDescent="0.25">
      <c r="C928" s="1"/>
    </row>
    <row r="929" spans="3:3" ht="13.2" x14ac:dyDescent="0.25">
      <c r="C929" s="1"/>
    </row>
    <row r="930" spans="3:3" ht="13.2" x14ac:dyDescent="0.25">
      <c r="C930" s="1"/>
    </row>
    <row r="931" spans="3:3" ht="13.2" x14ac:dyDescent="0.25">
      <c r="C931" s="1"/>
    </row>
    <row r="932" spans="3:3" ht="13.2" x14ac:dyDescent="0.25">
      <c r="C932" s="1"/>
    </row>
    <row r="933" spans="3:3" ht="13.2" x14ac:dyDescent="0.25">
      <c r="C933" s="1"/>
    </row>
    <row r="934" spans="3:3" ht="13.2" x14ac:dyDescent="0.25">
      <c r="C934" s="1"/>
    </row>
    <row r="935" spans="3:3" ht="13.2" x14ac:dyDescent="0.25">
      <c r="C935" s="1"/>
    </row>
    <row r="936" spans="3:3" ht="13.2" x14ac:dyDescent="0.25">
      <c r="C936" s="1"/>
    </row>
    <row r="937" spans="3:3" ht="13.2" x14ac:dyDescent="0.25">
      <c r="C937" s="1"/>
    </row>
    <row r="938" spans="3:3" ht="13.2" x14ac:dyDescent="0.25">
      <c r="C938" s="1"/>
    </row>
    <row r="939" spans="3:3" ht="13.2" x14ac:dyDescent="0.25">
      <c r="C939" s="1"/>
    </row>
    <row r="940" spans="3:3" ht="13.2" x14ac:dyDescent="0.25">
      <c r="C940" s="1"/>
    </row>
    <row r="941" spans="3:3" ht="13.2" x14ac:dyDescent="0.25">
      <c r="C941" s="1"/>
    </row>
    <row r="942" spans="3:3" ht="13.2" x14ac:dyDescent="0.25">
      <c r="C942" s="1"/>
    </row>
    <row r="943" spans="3:3" ht="13.2" x14ac:dyDescent="0.25">
      <c r="C943" s="1"/>
    </row>
    <row r="944" spans="3:3" ht="13.2" x14ac:dyDescent="0.25">
      <c r="C944" s="1"/>
    </row>
    <row r="945" spans="3:3" ht="13.2" x14ac:dyDescent="0.25">
      <c r="C945" s="1"/>
    </row>
    <row r="946" spans="3:3" ht="13.2" x14ac:dyDescent="0.25">
      <c r="C946" s="1"/>
    </row>
    <row r="947" spans="3:3" ht="13.2" x14ac:dyDescent="0.25">
      <c r="C947" s="1"/>
    </row>
    <row r="948" spans="3:3" ht="13.2" x14ac:dyDescent="0.25">
      <c r="C948" s="1"/>
    </row>
    <row r="949" spans="3:3" ht="13.2" x14ac:dyDescent="0.25">
      <c r="C949" s="1"/>
    </row>
    <row r="950" spans="3:3" ht="13.2" x14ac:dyDescent="0.25">
      <c r="C950" s="1"/>
    </row>
    <row r="951" spans="3:3" ht="13.2" x14ac:dyDescent="0.25">
      <c r="C951" s="1"/>
    </row>
    <row r="952" spans="3:3" ht="13.2" x14ac:dyDescent="0.25">
      <c r="C952" s="1"/>
    </row>
    <row r="953" spans="3:3" ht="13.2" x14ac:dyDescent="0.25">
      <c r="C953" s="1"/>
    </row>
    <row r="954" spans="3:3" ht="13.2" x14ac:dyDescent="0.25">
      <c r="C954" s="1"/>
    </row>
    <row r="955" spans="3:3" ht="13.2" x14ac:dyDescent="0.25">
      <c r="C955" s="1"/>
    </row>
    <row r="956" spans="3:3" ht="13.2" x14ac:dyDescent="0.25">
      <c r="C956" s="1"/>
    </row>
    <row r="957" spans="3:3" ht="13.2" x14ac:dyDescent="0.25">
      <c r="C957" s="1"/>
    </row>
    <row r="958" spans="3:3" ht="13.2" x14ac:dyDescent="0.25">
      <c r="C958" s="1"/>
    </row>
    <row r="959" spans="3:3" ht="13.2" x14ac:dyDescent="0.25">
      <c r="C959" s="1"/>
    </row>
    <row r="960" spans="3:3" ht="13.2" x14ac:dyDescent="0.25">
      <c r="C960" s="1"/>
    </row>
    <row r="961" spans="3:3" ht="13.2" x14ac:dyDescent="0.25">
      <c r="C961" s="1"/>
    </row>
    <row r="962" spans="3:3" ht="13.2" x14ac:dyDescent="0.25">
      <c r="C962" s="1"/>
    </row>
    <row r="963" spans="3:3" ht="13.2" x14ac:dyDescent="0.25">
      <c r="C963" s="1"/>
    </row>
    <row r="964" spans="3:3" ht="13.2" x14ac:dyDescent="0.25">
      <c r="C964" s="1"/>
    </row>
    <row r="965" spans="3:3" ht="13.2" x14ac:dyDescent="0.25">
      <c r="C965" s="1"/>
    </row>
    <row r="966" spans="3:3" ht="13.2" x14ac:dyDescent="0.25">
      <c r="C966" s="1"/>
    </row>
    <row r="967" spans="3:3" ht="13.2" x14ac:dyDescent="0.25">
      <c r="C967" s="1"/>
    </row>
    <row r="968" spans="3:3" ht="13.2" x14ac:dyDescent="0.25">
      <c r="C968" s="1"/>
    </row>
    <row r="969" spans="3:3" ht="13.2" x14ac:dyDescent="0.25">
      <c r="C969" s="1"/>
    </row>
    <row r="970" spans="3:3" ht="13.2" x14ac:dyDescent="0.25">
      <c r="C970" s="1"/>
    </row>
    <row r="971" spans="3:3" ht="13.2" x14ac:dyDescent="0.25">
      <c r="C971" s="1"/>
    </row>
    <row r="972" spans="3:3" ht="13.2" x14ac:dyDescent="0.25">
      <c r="C972" s="1"/>
    </row>
    <row r="973" spans="3:3" ht="13.2" x14ac:dyDescent="0.25">
      <c r="C973" s="1"/>
    </row>
    <row r="974" spans="3:3" ht="13.2" x14ac:dyDescent="0.25">
      <c r="C974" s="1"/>
    </row>
    <row r="975" spans="3:3" ht="13.2" x14ac:dyDescent="0.25">
      <c r="C975" s="1"/>
    </row>
    <row r="976" spans="3:3" ht="13.2" x14ac:dyDescent="0.25">
      <c r="C976" s="1"/>
    </row>
    <row r="977" spans="3:3" ht="13.2" x14ac:dyDescent="0.25">
      <c r="C977" s="1"/>
    </row>
    <row r="978" spans="3:3" ht="13.2" x14ac:dyDescent="0.25">
      <c r="C978" s="1"/>
    </row>
    <row r="979" spans="3:3" ht="13.2" x14ac:dyDescent="0.25">
      <c r="C979" s="1"/>
    </row>
    <row r="980" spans="3:3" ht="13.2" x14ac:dyDescent="0.25">
      <c r="C980" s="1"/>
    </row>
    <row r="981" spans="3:3" ht="13.2" x14ac:dyDescent="0.25">
      <c r="C981" s="1"/>
    </row>
    <row r="982" spans="3:3" ht="13.2" x14ac:dyDescent="0.25">
      <c r="C982" s="1"/>
    </row>
    <row r="983" spans="3:3" ht="13.2" x14ac:dyDescent="0.25">
      <c r="C983" s="1"/>
    </row>
    <row r="984" spans="3:3" ht="13.2" x14ac:dyDescent="0.25">
      <c r="C984" s="1"/>
    </row>
    <row r="985" spans="3:3" ht="13.2" x14ac:dyDescent="0.25">
      <c r="C985" s="1"/>
    </row>
    <row r="986" spans="3:3" ht="13.2" x14ac:dyDescent="0.25">
      <c r="C986" s="1"/>
    </row>
    <row r="987" spans="3:3" ht="13.2" x14ac:dyDescent="0.25">
      <c r="C987" s="1"/>
    </row>
    <row r="988" spans="3:3" ht="13.2" x14ac:dyDescent="0.25">
      <c r="C988" s="1"/>
    </row>
    <row r="989" spans="3:3" ht="13.2" x14ac:dyDescent="0.25">
      <c r="C989" s="1"/>
    </row>
    <row r="990" spans="3:3" ht="13.2" x14ac:dyDescent="0.25">
      <c r="C990" s="1"/>
    </row>
    <row r="991" spans="3:3" ht="13.2" x14ac:dyDescent="0.25">
      <c r="C991" s="1"/>
    </row>
    <row r="992" spans="3:3" ht="13.2" x14ac:dyDescent="0.25">
      <c r="C992" s="1"/>
    </row>
    <row r="993" spans="3:3" ht="13.2" x14ac:dyDescent="0.25">
      <c r="C993" s="1"/>
    </row>
    <row r="994" spans="3:3" ht="13.2" x14ac:dyDescent="0.25">
      <c r="C994" s="1"/>
    </row>
    <row r="995" spans="3:3" ht="13.2" x14ac:dyDescent="0.25">
      <c r="C995" s="1"/>
    </row>
    <row r="996" spans="3:3" ht="13.2" x14ac:dyDescent="0.25">
      <c r="C996" s="1"/>
    </row>
    <row r="997" spans="3:3" ht="13.2" x14ac:dyDescent="0.25">
      <c r="C997" s="1"/>
    </row>
    <row r="998" spans="3:3" ht="13.2" x14ac:dyDescent="0.25">
      <c r="C998" s="1"/>
    </row>
    <row r="999" spans="3:3" ht="13.2" x14ac:dyDescent="0.25">
      <c r="C999" s="1"/>
    </row>
  </sheetData>
  <autoFilter ref="A1:H17" xr:uid="{00000000-0001-0000-0000-000000000000}">
    <filterColumn colId="0">
      <filters>
        <filter val="Sunseeker Manhattan 63"/>
      </filters>
    </filterColumn>
    <filterColumn colId="4">
      <filters>
        <filter val="North America"/>
      </filters>
    </filterColumn>
  </autoFilter>
  <mergeCells count="2">
    <mergeCell ref="G2:H2"/>
    <mergeCell ref="G11:H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N998"/>
  <sheetViews>
    <sheetView zoomScaleNormal="100" workbookViewId="0">
      <selection sqref="A1:XFD1"/>
    </sheetView>
  </sheetViews>
  <sheetFormatPr defaultColWidth="12.6640625" defaultRowHeight="15.75" customHeight="1" x14ac:dyDescent="0.25"/>
  <cols>
    <col min="2" max="2" width="24.5546875" bestFit="1" customWidth="1"/>
    <col min="7" max="8" width="13.88671875" bestFit="1" customWidth="1"/>
    <col min="10" max="10" width="41.88671875" bestFit="1" customWidth="1"/>
    <col min="11" max="11" width="41.88671875" customWidth="1"/>
    <col min="12" max="12" width="24.77734375" bestFit="1" customWidth="1"/>
    <col min="13" max="13" width="86.77734375" bestFit="1" customWidth="1"/>
    <col min="14" max="14" width="13.33203125" bestFit="1" customWidth="1"/>
  </cols>
  <sheetData>
    <row r="1" spans="1:14" ht="15.75" customHeight="1" x14ac:dyDescent="0.3">
      <c r="A1" t="s">
        <v>216</v>
      </c>
      <c r="B1" s="2" t="s">
        <v>0</v>
      </c>
      <c r="C1" s="2" t="s">
        <v>1</v>
      </c>
      <c r="D1" s="2" t="s">
        <v>54</v>
      </c>
      <c r="E1" s="2" t="s">
        <v>55</v>
      </c>
      <c r="F1" s="2" t="s">
        <v>56</v>
      </c>
      <c r="G1" s="3" t="s">
        <v>57</v>
      </c>
      <c r="H1" s="3" t="s">
        <v>58</v>
      </c>
      <c r="I1" s="7" t="s">
        <v>59</v>
      </c>
      <c r="J1" s="2" t="s">
        <v>3</v>
      </c>
      <c r="K1" s="2" t="s">
        <v>211</v>
      </c>
      <c r="L1" s="2" t="s">
        <v>4</v>
      </c>
      <c r="M1" s="2" t="s">
        <v>5</v>
      </c>
      <c r="N1" s="2" t="s">
        <v>6</v>
      </c>
    </row>
    <row r="2" spans="1:14" ht="15.75" hidden="1" customHeight="1" x14ac:dyDescent="0.3">
      <c r="A2">
        <v>101</v>
      </c>
      <c r="B2" s="2" t="s">
        <v>7</v>
      </c>
      <c r="C2" s="4">
        <v>2012</v>
      </c>
      <c r="D2" s="8">
        <v>45093</v>
      </c>
      <c r="E2" s="4">
        <f>YEAR(D2)</f>
        <v>2023</v>
      </c>
      <c r="F2" s="4">
        <v>248</v>
      </c>
      <c r="G2" s="5">
        <v>1158833</v>
      </c>
      <c r="H2" s="5">
        <v>1214015</v>
      </c>
      <c r="I2" s="7">
        <f t="shared" ref="I2:I56" si="0">(H2-G2)/H2</f>
        <v>4.5454133598019794E-2</v>
      </c>
      <c r="J2" s="2" t="s">
        <v>60</v>
      </c>
      <c r="K2" s="2" t="s">
        <v>212</v>
      </c>
      <c r="L2" s="2" t="s">
        <v>61</v>
      </c>
      <c r="M2" s="15" t="s">
        <v>62</v>
      </c>
      <c r="N2" s="16"/>
    </row>
    <row r="3" spans="1:14" ht="15.75" hidden="1" customHeight="1" x14ac:dyDescent="0.3">
      <c r="A3">
        <v>102</v>
      </c>
      <c r="B3" s="2" t="s">
        <v>63</v>
      </c>
      <c r="C3" s="4">
        <v>2013</v>
      </c>
      <c r="D3" s="9">
        <v>45071</v>
      </c>
      <c r="E3" s="4">
        <f t="shared" ref="E3:E56" si="1">(YEAR(D2))</f>
        <v>2023</v>
      </c>
      <c r="F3" s="4">
        <v>168</v>
      </c>
      <c r="G3" s="5">
        <v>687000</v>
      </c>
      <c r="H3" s="5">
        <v>750000</v>
      </c>
      <c r="I3" s="7">
        <f t="shared" si="0"/>
        <v>8.4000000000000005E-2</v>
      </c>
      <c r="J3" s="2" t="s">
        <v>64</v>
      </c>
      <c r="K3" s="2" t="s">
        <v>213</v>
      </c>
      <c r="L3" s="2"/>
      <c r="M3" s="2" t="s">
        <v>65</v>
      </c>
      <c r="N3" s="2" t="s">
        <v>66</v>
      </c>
    </row>
    <row r="4" spans="1:14" ht="15.75" hidden="1" customHeight="1" x14ac:dyDescent="0.3">
      <c r="A4">
        <v>103</v>
      </c>
      <c r="B4" s="2" t="s">
        <v>63</v>
      </c>
      <c r="C4" s="4">
        <v>2013</v>
      </c>
      <c r="D4" s="8">
        <v>45044</v>
      </c>
      <c r="E4" s="4">
        <f t="shared" si="1"/>
        <v>2023</v>
      </c>
      <c r="F4" s="4">
        <v>28</v>
      </c>
      <c r="G4" s="5">
        <v>899221</v>
      </c>
      <c r="H4" s="5">
        <v>931271</v>
      </c>
      <c r="I4" s="7">
        <f t="shared" si="0"/>
        <v>3.4415331305280634E-2</v>
      </c>
      <c r="J4" s="2" t="s">
        <v>67</v>
      </c>
      <c r="K4" s="2" t="s">
        <v>212</v>
      </c>
      <c r="L4" s="2" t="s">
        <v>68</v>
      </c>
      <c r="M4" s="15" t="s">
        <v>69</v>
      </c>
      <c r="N4" s="16"/>
    </row>
    <row r="5" spans="1:14" ht="15.75" hidden="1" customHeight="1" x14ac:dyDescent="0.3">
      <c r="A5">
        <v>104</v>
      </c>
      <c r="B5" s="2" t="s">
        <v>7</v>
      </c>
      <c r="C5" s="4">
        <v>2011</v>
      </c>
      <c r="D5" s="8">
        <v>44938</v>
      </c>
      <c r="E5" s="4">
        <f t="shared" si="1"/>
        <v>2023</v>
      </c>
      <c r="F5" s="4">
        <v>2411</v>
      </c>
      <c r="G5" s="5">
        <v>1490000</v>
      </c>
      <c r="H5" s="5">
        <v>1495000</v>
      </c>
      <c r="I5" s="7">
        <f t="shared" si="0"/>
        <v>3.3444816053511705E-3</v>
      </c>
      <c r="J5" s="2" t="s">
        <v>70</v>
      </c>
      <c r="K5" s="2" t="s">
        <v>214</v>
      </c>
      <c r="L5" s="2" t="s">
        <v>71</v>
      </c>
      <c r="M5" s="2" t="s">
        <v>72</v>
      </c>
      <c r="N5" s="2" t="s">
        <v>73</v>
      </c>
    </row>
    <row r="6" spans="1:14" ht="15.75" hidden="1" customHeight="1" x14ac:dyDescent="0.3">
      <c r="A6">
        <v>105</v>
      </c>
      <c r="B6" s="2" t="s">
        <v>63</v>
      </c>
      <c r="C6" s="4">
        <v>2012</v>
      </c>
      <c r="D6" s="8">
        <v>44787</v>
      </c>
      <c r="E6" s="4">
        <f t="shared" si="1"/>
        <v>2023</v>
      </c>
      <c r="F6" s="4">
        <v>997</v>
      </c>
      <c r="G6" s="5">
        <v>645000</v>
      </c>
      <c r="H6" s="5">
        <v>706000</v>
      </c>
      <c r="I6" s="7">
        <f t="shared" si="0"/>
        <v>8.640226628895184E-2</v>
      </c>
      <c r="J6" s="2" t="s">
        <v>41</v>
      </c>
      <c r="K6" s="2" t="s">
        <v>213</v>
      </c>
      <c r="L6" s="2"/>
      <c r="M6" s="15" t="s">
        <v>74</v>
      </c>
      <c r="N6" s="16"/>
    </row>
    <row r="7" spans="1:14" ht="15.75" hidden="1" customHeight="1" x14ac:dyDescent="0.3">
      <c r="A7">
        <v>106</v>
      </c>
      <c r="B7" s="2" t="s">
        <v>7</v>
      </c>
      <c r="C7" s="4">
        <v>2013</v>
      </c>
      <c r="D7" s="8">
        <v>44713</v>
      </c>
      <c r="E7" s="4">
        <f t="shared" si="1"/>
        <v>2022</v>
      </c>
      <c r="F7" s="4">
        <v>100</v>
      </c>
      <c r="G7" s="5">
        <v>1302308</v>
      </c>
      <c r="H7" s="5">
        <v>1318862</v>
      </c>
      <c r="I7" s="7">
        <f t="shared" si="0"/>
        <v>1.2551730203766581E-2</v>
      </c>
      <c r="J7" s="2" t="s">
        <v>75</v>
      </c>
      <c r="K7" s="2" t="s">
        <v>212</v>
      </c>
      <c r="L7" s="2" t="s">
        <v>76</v>
      </c>
      <c r="M7" s="15" t="s">
        <v>77</v>
      </c>
      <c r="N7" s="16"/>
    </row>
    <row r="8" spans="1:14" ht="15.75" customHeight="1" x14ac:dyDescent="0.3">
      <c r="A8">
        <v>107</v>
      </c>
      <c r="B8" s="2" t="s">
        <v>7</v>
      </c>
      <c r="C8" s="4">
        <v>2012</v>
      </c>
      <c r="D8" s="9">
        <v>44705</v>
      </c>
      <c r="E8" s="4">
        <f t="shared" si="1"/>
        <v>2022</v>
      </c>
      <c r="F8" s="4">
        <v>112</v>
      </c>
      <c r="G8" s="5">
        <v>950000</v>
      </c>
      <c r="H8" s="5">
        <v>1100000</v>
      </c>
      <c r="I8" s="7">
        <f t="shared" si="0"/>
        <v>0.13636363636363635</v>
      </c>
      <c r="J8" s="2" t="s">
        <v>8</v>
      </c>
      <c r="K8" s="2" t="s">
        <v>214</v>
      </c>
      <c r="L8" s="2"/>
      <c r="M8" s="2" t="s">
        <v>78</v>
      </c>
      <c r="N8" s="2" t="s">
        <v>79</v>
      </c>
    </row>
    <row r="9" spans="1:14" ht="15.75" hidden="1" customHeight="1" x14ac:dyDescent="0.3">
      <c r="A9">
        <v>108</v>
      </c>
      <c r="B9" s="2" t="s">
        <v>63</v>
      </c>
      <c r="C9" s="4">
        <v>2013</v>
      </c>
      <c r="D9" s="8">
        <v>44648</v>
      </c>
      <c r="E9" s="4">
        <f t="shared" si="1"/>
        <v>2022</v>
      </c>
      <c r="F9" s="4">
        <v>193</v>
      </c>
      <c r="G9" s="5">
        <v>822220</v>
      </c>
      <c r="H9" s="5">
        <v>849811</v>
      </c>
      <c r="I9" s="7">
        <f t="shared" si="0"/>
        <v>3.2467219181676867E-2</v>
      </c>
      <c r="J9" s="2" t="s">
        <v>37</v>
      </c>
      <c r="K9" s="2" t="s">
        <v>212</v>
      </c>
      <c r="L9" s="2"/>
      <c r="M9" s="2" t="s">
        <v>80</v>
      </c>
      <c r="N9" s="2" t="s">
        <v>81</v>
      </c>
    </row>
    <row r="10" spans="1:14" ht="15.75" hidden="1" customHeight="1" x14ac:dyDescent="0.3">
      <c r="A10">
        <v>109</v>
      </c>
      <c r="B10" s="2" t="s">
        <v>63</v>
      </c>
      <c r="C10" s="4">
        <v>2013</v>
      </c>
      <c r="D10" s="8">
        <v>44550</v>
      </c>
      <c r="E10" s="4">
        <f t="shared" si="1"/>
        <v>2022</v>
      </c>
      <c r="F10" s="4">
        <v>82</v>
      </c>
      <c r="G10" s="5">
        <v>827738</v>
      </c>
      <c r="H10" s="5">
        <v>827738</v>
      </c>
      <c r="I10" s="7">
        <f t="shared" si="0"/>
        <v>0</v>
      </c>
      <c r="J10" s="2" t="s">
        <v>82</v>
      </c>
      <c r="K10" s="2" t="s">
        <v>212</v>
      </c>
      <c r="L10" s="2" t="s">
        <v>83</v>
      </c>
      <c r="M10" s="2" t="s">
        <v>84</v>
      </c>
      <c r="N10" s="2" t="s">
        <v>85</v>
      </c>
    </row>
    <row r="11" spans="1:14" ht="15.75" hidden="1" customHeight="1" x14ac:dyDescent="0.3">
      <c r="A11">
        <v>110</v>
      </c>
      <c r="B11" s="2" t="s">
        <v>7</v>
      </c>
      <c r="C11" s="4">
        <v>2011</v>
      </c>
      <c r="D11" s="8">
        <v>44532</v>
      </c>
      <c r="E11" s="4">
        <f t="shared" si="1"/>
        <v>2021</v>
      </c>
      <c r="F11" s="4">
        <v>666</v>
      </c>
      <c r="G11" s="5">
        <v>938103</v>
      </c>
      <c r="H11" s="5">
        <v>993285</v>
      </c>
      <c r="I11" s="7">
        <f t="shared" si="0"/>
        <v>5.5555052175357528E-2</v>
      </c>
      <c r="J11" s="2" t="s">
        <v>86</v>
      </c>
      <c r="K11" s="2" t="s">
        <v>212</v>
      </c>
      <c r="L11" s="2"/>
      <c r="M11" s="2" t="s">
        <v>87</v>
      </c>
      <c r="N11" s="4">
        <v>1400</v>
      </c>
    </row>
    <row r="12" spans="1:14" ht="15.75" hidden="1" customHeight="1" x14ac:dyDescent="0.3">
      <c r="A12">
        <v>111</v>
      </c>
      <c r="B12" s="2" t="s">
        <v>7</v>
      </c>
      <c r="C12" s="4">
        <v>2012</v>
      </c>
      <c r="D12" s="8">
        <v>44484</v>
      </c>
      <c r="E12" s="4">
        <f t="shared" si="1"/>
        <v>2021</v>
      </c>
      <c r="F12" s="4">
        <v>1095</v>
      </c>
      <c r="G12" s="5">
        <v>1124026</v>
      </c>
      <c r="H12" s="5">
        <v>1278178</v>
      </c>
      <c r="I12" s="7">
        <f t="shared" si="0"/>
        <v>0.12060292071996233</v>
      </c>
      <c r="J12" s="2" t="s">
        <v>88</v>
      </c>
      <c r="K12" s="2" t="s">
        <v>212</v>
      </c>
      <c r="L12" s="2" t="s">
        <v>89</v>
      </c>
      <c r="M12" s="2" t="s">
        <v>90</v>
      </c>
      <c r="N12" s="2" t="s">
        <v>91</v>
      </c>
    </row>
    <row r="13" spans="1:14" ht="15.75" hidden="1" customHeight="1" x14ac:dyDescent="0.3">
      <c r="A13">
        <v>112</v>
      </c>
      <c r="B13" s="2" t="s">
        <v>7</v>
      </c>
      <c r="C13" s="4">
        <v>2012</v>
      </c>
      <c r="D13" s="8">
        <v>44426</v>
      </c>
      <c r="E13" s="4">
        <f t="shared" si="1"/>
        <v>2021</v>
      </c>
      <c r="F13" s="4">
        <v>408</v>
      </c>
      <c r="G13" s="5">
        <v>993285</v>
      </c>
      <c r="H13" s="5">
        <v>1092614</v>
      </c>
      <c r="I13" s="7">
        <f t="shared" si="0"/>
        <v>9.0909506925593117E-2</v>
      </c>
      <c r="J13" s="2" t="s">
        <v>92</v>
      </c>
      <c r="K13" s="2" t="s">
        <v>212</v>
      </c>
      <c r="L13" s="2" t="s">
        <v>93</v>
      </c>
      <c r="M13" s="15" t="s">
        <v>94</v>
      </c>
      <c r="N13" s="16"/>
    </row>
    <row r="14" spans="1:14" ht="15.75" hidden="1" customHeight="1" x14ac:dyDescent="0.3">
      <c r="A14">
        <v>113</v>
      </c>
      <c r="B14" s="2" t="s">
        <v>7</v>
      </c>
      <c r="C14" s="4">
        <v>2012</v>
      </c>
      <c r="D14" s="8">
        <v>44390</v>
      </c>
      <c r="E14" s="4">
        <f t="shared" si="1"/>
        <v>2021</v>
      </c>
      <c r="F14" s="4">
        <v>397</v>
      </c>
      <c r="G14" s="5">
        <v>993285</v>
      </c>
      <c r="H14" s="5">
        <v>1092614</v>
      </c>
      <c r="I14" s="7">
        <f t="shared" si="0"/>
        <v>9.0909506925593117E-2</v>
      </c>
      <c r="J14" s="2" t="s">
        <v>95</v>
      </c>
      <c r="K14" s="2" t="s">
        <v>212</v>
      </c>
      <c r="L14" s="2" t="s">
        <v>96</v>
      </c>
      <c r="M14" s="15" t="s">
        <v>77</v>
      </c>
      <c r="N14" s="16"/>
    </row>
    <row r="15" spans="1:14" ht="15.75" hidden="1" customHeight="1" x14ac:dyDescent="0.3">
      <c r="A15">
        <v>114</v>
      </c>
      <c r="B15" s="2" t="s">
        <v>7</v>
      </c>
      <c r="C15" s="4">
        <v>2012</v>
      </c>
      <c r="D15" s="8">
        <v>44372</v>
      </c>
      <c r="E15" s="4">
        <f t="shared" si="1"/>
        <v>2021</v>
      </c>
      <c r="F15" s="4">
        <v>610</v>
      </c>
      <c r="G15" s="5">
        <v>1037431</v>
      </c>
      <c r="H15" s="5">
        <v>1092614</v>
      </c>
      <c r="I15" s="7">
        <f t="shared" si="0"/>
        <v>5.0505485011175036E-2</v>
      </c>
      <c r="J15" s="2" t="s">
        <v>97</v>
      </c>
      <c r="K15" s="2" t="s">
        <v>212</v>
      </c>
      <c r="L15" s="2" t="s">
        <v>96</v>
      </c>
      <c r="M15" s="2" t="s">
        <v>98</v>
      </c>
      <c r="N15" s="2" t="s">
        <v>99</v>
      </c>
    </row>
    <row r="16" spans="1:14" ht="15.75" hidden="1" customHeight="1" x14ac:dyDescent="0.3">
      <c r="A16">
        <v>115</v>
      </c>
      <c r="B16" s="2" t="s">
        <v>7</v>
      </c>
      <c r="C16" s="4">
        <v>2012</v>
      </c>
      <c r="D16" s="8">
        <v>44351</v>
      </c>
      <c r="E16" s="4">
        <f t="shared" si="1"/>
        <v>2021</v>
      </c>
      <c r="F16" s="4">
        <v>163</v>
      </c>
      <c r="G16" s="5">
        <v>1037431</v>
      </c>
      <c r="H16" s="5">
        <v>1092614</v>
      </c>
      <c r="I16" s="7">
        <f t="shared" si="0"/>
        <v>5.0505485011175036E-2</v>
      </c>
      <c r="J16" s="2" t="s">
        <v>100</v>
      </c>
      <c r="K16" s="2" t="s">
        <v>212</v>
      </c>
      <c r="L16" s="2" t="s">
        <v>93</v>
      </c>
      <c r="M16" s="15" t="s">
        <v>77</v>
      </c>
      <c r="N16" s="16"/>
    </row>
    <row r="17" spans="1:14" ht="15.75" hidden="1" customHeight="1" x14ac:dyDescent="0.3">
      <c r="A17">
        <v>116</v>
      </c>
      <c r="B17" s="2" t="s">
        <v>63</v>
      </c>
      <c r="C17" s="4">
        <v>2013</v>
      </c>
      <c r="D17" s="9">
        <v>44320</v>
      </c>
      <c r="E17" s="4">
        <f t="shared" si="1"/>
        <v>2021</v>
      </c>
      <c r="F17" s="4">
        <v>55</v>
      </c>
      <c r="G17" s="5">
        <v>742757</v>
      </c>
      <c r="H17" s="5">
        <v>761519</v>
      </c>
      <c r="I17" s="7">
        <f t="shared" si="0"/>
        <v>2.463759932450799E-2</v>
      </c>
      <c r="J17" s="2" t="s">
        <v>23</v>
      </c>
      <c r="K17" s="2" t="s">
        <v>212</v>
      </c>
      <c r="L17" s="2" t="s">
        <v>101</v>
      </c>
      <c r="M17" s="2" t="s">
        <v>102</v>
      </c>
      <c r="N17" s="2" t="s">
        <v>103</v>
      </c>
    </row>
    <row r="18" spans="1:14" ht="15.75" hidden="1" customHeight="1" x14ac:dyDescent="0.3">
      <c r="A18">
        <v>117</v>
      </c>
      <c r="B18" s="2" t="s">
        <v>7</v>
      </c>
      <c r="C18" s="4">
        <v>2012</v>
      </c>
      <c r="D18" s="8">
        <v>44270</v>
      </c>
      <c r="E18" s="4">
        <f t="shared" si="1"/>
        <v>2021</v>
      </c>
      <c r="F18" s="4">
        <v>2796</v>
      </c>
      <c r="G18" s="5">
        <v>944182</v>
      </c>
      <c r="H18" s="5">
        <v>1124026</v>
      </c>
      <c r="I18" s="7">
        <f t="shared" si="0"/>
        <v>0.15999985765453825</v>
      </c>
      <c r="J18" s="2" t="s">
        <v>104</v>
      </c>
      <c r="K18" s="2" t="s">
        <v>212</v>
      </c>
      <c r="L18" s="2" t="s">
        <v>105</v>
      </c>
      <c r="M18" s="2" t="s">
        <v>106</v>
      </c>
      <c r="N18" s="2" t="s">
        <v>107</v>
      </c>
    </row>
    <row r="19" spans="1:14" ht="15.75" hidden="1" customHeight="1" x14ac:dyDescent="0.3">
      <c r="A19">
        <v>118</v>
      </c>
      <c r="B19" s="2" t="s">
        <v>40</v>
      </c>
      <c r="C19" s="4">
        <v>2010</v>
      </c>
      <c r="D19" s="8">
        <v>44258</v>
      </c>
      <c r="E19" s="4">
        <f t="shared" si="1"/>
        <v>2021</v>
      </c>
      <c r="F19" s="4">
        <v>541</v>
      </c>
      <c r="G19" s="5">
        <v>730000</v>
      </c>
      <c r="H19" s="5">
        <v>849900</v>
      </c>
      <c r="I19" s="7">
        <f t="shared" si="0"/>
        <v>0.14107542063772208</v>
      </c>
      <c r="J19" s="2" t="s">
        <v>108</v>
      </c>
      <c r="K19" s="2" t="s">
        <v>214</v>
      </c>
      <c r="L19" s="2" t="s">
        <v>109</v>
      </c>
      <c r="M19" s="2" t="s">
        <v>110</v>
      </c>
      <c r="N19" s="2" t="s">
        <v>111</v>
      </c>
    </row>
    <row r="20" spans="1:14" ht="15.75" hidden="1" customHeight="1" x14ac:dyDescent="0.3">
      <c r="A20">
        <v>119</v>
      </c>
      <c r="B20" s="2" t="s">
        <v>7</v>
      </c>
      <c r="C20" s="4">
        <v>2012</v>
      </c>
      <c r="D20" s="8">
        <v>44214</v>
      </c>
      <c r="E20" s="4">
        <f t="shared" si="1"/>
        <v>2021</v>
      </c>
      <c r="F20" s="4">
        <v>74</v>
      </c>
      <c r="G20" s="5">
        <v>918490</v>
      </c>
      <c r="H20" s="5">
        <v>1059796</v>
      </c>
      <c r="I20" s="7">
        <f t="shared" si="0"/>
        <v>0.13333320752295724</v>
      </c>
      <c r="J20" s="2" t="s">
        <v>88</v>
      </c>
      <c r="K20" s="2" t="s">
        <v>212</v>
      </c>
      <c r="L20" s="2" t="s">
        <v>112</v>
      </c>
      <c r="M20" s="15" t="s">
        <v>113</v>
      </c>
      <c r="N20" s="16"/>
    </row>
    <row r="21" spans="1:14" ht="15.75" hidden="1" customHeight="1" x14ac:dyDescent="0.3">
      <c r="A21">
        <v>120</v>
      </c>
      <c r="B21" s="2" t="s">
        <v>7</v>
      </c>
      <c r="C21" s="4">
        <v>2012</v>
      </c>
      <c r="D21" s="8">
        <v>44158</v>
      </c>
      <c r="E21" s="4">
        <f t="shared" si="1"/>
        <v>2021</v>
      </c>
      <c r="F21" s="4">
        <v>642</v>
      </c>
      <c r="G21" s="5">
        <v>976731</v>
      </c>
      <c r="H21" s="5">
        <v>1092614</v>
      </c>
      <c r="I21" s="7">
        <f t="shared" si="0"/>
        <v>0.10606032871627126</v>
      </c>
      <c r="J21" s="2" t="s">
        <v>114</v>
      </c>
      <c r="K21" s="2" t="s">
        <v>212</v>
      </c>
      <c r="L21" s="2" t="s">
        <v>115</v>
      </c>
      <c r="M21" s="2" t="s">
        <v>116</v>
      </c>
      <c r="N21" s="2" t="s">
        <v>117</v>
      </c>
    </row>
    <row r="22" spans="1:14" ht="15.75" hidden="1" customHeight="1" x14ac:dyDescent="0.3">
      <c r="A22">
        <v>121</v>
      </c>
      <c r="B22" s="2" t="s">
        <v>63</v>
      </c>
      <c r="C22" s="4">
        <v>2012</v>
      </c>
      <c r="D22" s="8">
        <v>44043</v>
      </c>
      <c r="E22" s="4">
        <f t="shared" si="1"/>
        <v>2020</v>
      </c>
      <c r="F22" s="4">
        <v>287</v>
      </c>
      <c r="G22" s="5">
        <v>623563</v>
      </c>
      <c r="H22" s="5">
        <v>717373</v>
      </c>
      <c r="I22" s="7">
        <f t="shared" si="0"/>
        <v>0.1307687911309737</v>
      </c>
      <c r="J22" s="2" t="s">
        <v>118</v>
      </c>
      <c r="K22" s="2" t="s">
        <v>212</v>
      </c>
      <c r="L22" s="2"/>
      <c r="M22" s="2" t="s">
        <v>119</v>
      </c>
      <c r="N22" s="2" t="s">
        <v>13</v>
      </c>
    </row>
    <row r="23" spans="1:14" ht="15.75" customHeight="1" x14ac:dyDescent="0.3">
      <c r="A23">
        <v>122</v>
      </c>
      <c r="B23" s="2" t="s">
        <v>7</v>
      </c>
      <c r="C23" s="4">
        <v>2012</v>
      </c>
      <c r="D23" s="8">
        <v>43930</v>
      </c>
      <c r="E23" s="4">
        <f t="shared" si="1"/>
        <v>2020</v>
      </c>
      <c r="F23" s="4">
        <v>170</v>
      </c>
      <c r="G23" s="5">
        <v>1050000</v>
      </c>
      <c r="H23" s="5">
        <v>1299000</v>
      </c>
      <c r="I23" s="7">
        <f t="shared" si="0"/>
        <v>0.19168591224018475</v>
      </c>
      <c r="J23" s="2" t="s">
        <v>19</v>
      </c>
      <c r="K23" s="2" t="s">
        <v>214</v>
      </c>
      <c r="L23" s="2" t="s">
        <v>120</v>
      </c>
      <c r="M23" s="2" t="s">
        <v>121</v>
      </c>
      <c r="N23" s="2" t="s">
        <v>122</v>
      </c>
    </row>
    <row r="24" spans="1:14" ht="15.75" hidden="1" customHeight="1" x14ac:dyDescent="0.3">
      <c r="A24">
        <v>123</v>
      </c>
      <c r="B24" s="2" t="s">
        <v>40</v>
      </c>
      <c r="C24" s="4">
        <v>2010</v>
      </c>
      <c r="D24" s="8">
        <v>43790</v>
      </c>
      <c r="E24" s="4">
        <f t="shared" si="1"/>
        <v>2020</v>
      </c>
      <c r="F24" s="4">
        <v>1899</v>
      </c>
      <c r="G24" s="5">
        <v>623031</v>
      </c>
      <c r="H24" s="5">
        <v>642236</v>
      </c>
      <c r="I24" s="7">
        <f t="shared" si="0"/>
        <v>2.9903337713862194E-2</v>
      </c>
      <c r="J24" s="2" t="s">
        <v>123</v>
      </c>
      <c r="K24" s="2" t="s">
        <v>212</v>
      </c>
      <c r="L24" s="2"/>
      <c r="M24" s="2" t="s">
        <v>124</v>
      </c>
      <c r="N24" s="2" t="s">
        <v>125</v>
      </c>
    </row>
    <row r="25" spans="1:14" ht="15.6" hidden="1" x14ac:dyDescent="0.3">
      <c r="A25">
        <v>124</v>
      </c>
      <c r="B25" s="2" t="s">
        <v>7</v>
      </c>
      <c r="C25" s="4">
        <v>2011</v>
      </c>
      <c r="D25" s="8">
        <v>43773</v>
      </c>
      <c r="E25" s="4">
        <f t="shared" si="1"/>
        <v>2019</v>
      </c>
      <c r="F25" s="4">
        <v>34</v>
      </c>
      <c r="G25" s="5">
        <v>1092614</v>
      </c>
      <c r="H25" s="5">
        <v>1313344</v>
      </c>
      <c r="I25" s="7">
        <f t="shared" si="0"/>
        <v>0.16806716290629112</v>
      </c>
      <c r="J25" s="2" t="s">
        <v>126</v>
      </c>
      <c r="K25" s="2" t="s">
        <v>212</v>
      </c>
      <c r="L25" s="2"/>
      <c r="M25" s="2" t="s">
        <v>127</v>
      </c>
      <c r="N25" s="2" t="s">
        <v>128</v>
      </c>
    </row>
    <row r="26" spans="1:14" ht="15.6" hidden="1" x14ac:dyDescent="0.3">
      <c r="A26">
        <v>125</v>
      </c>
      <c r="B26" s="2" t="s">
        <v>63</v>
      </c>
      <c r="C26" s="4">
        <v>2012</v>
      </c>
      <c r="D26" s="8">
        <v>43641</v>
      </c>
      <c r="E26" s="4">
        <f t="shared" si="1"/>
        <v>2019</v>
      </c>
      <c r="F26" s="4">
        <v>474</v>
      </c>
      <c r="G26" s="5">
        <v>833706</v>
      </c>
      <c r="H26" s="5">
        <v>716269</v>
      </c>
      <c r="I26" s="7">
        <f t="shared" si="0"/>
        <v>-0.16395655822044511</v>
      </c>
      <c r="J26" s="2" t="s">
        <v>129</v>
      </c>
      <c r="K26" s="2" t="s">
        <v>212</v>
      </c>
      <c r="L26" s="2" t="s">
        <v>130</v>
      </c>
      <c r="M26" s="2" t="s">
        <v>131</v>
      </c>
      <c r="N26" s="2" t="s">
        <v>132</v>
      </c>
    </row>
    <row r="27" spans="1:14" ht="15.6" hidden="1" x14ac:dyDescent="0.3">
      <c r="A27">
        <v>126</v>
      </c>
      <c r="B27" s="2" t="s">
        <v>63</v>
      </c>
      <c r="C27" s="4">
        <v>2012</v>
      </c>
      <c r="D27" s="8">
        <v>43621</v>
      </c>
      <c r="E27" s="4">
        <f t="shared" si="1"/>
        <v>2019</v>
      </c>
      <c r="F27" s="4">
        <v>251</v>
      </c>
      <c r="G27" s="5">
        <v>684263</v>
      </c>
      <c r="H27" s="5">
        <v>717373</v>
      </c>
      <c r="I27" s="7">
        <f t="shared" si="0"/>
        <v>4.6154510972673909E-2</v>
      </c>
      <c r="J27" s="2" t="s">
        <v>133</v>
      </c>
      <c r="K27" s="2" t="s">
        <v>212</v>
      </c>
      <c r="L27" s="2"/>
      <c r="M27" s="2" t="s">
        <v>69</v>
      </c>
      <c r="N27" s="2" t="s">
        <v>134</v>
      </c>
    </row>
    <row r="28" spans="1:14" ht="15.6" hidden="1" x14ac:dyDescent="0.3">
      <c r="A28">
        <v>127</v>
      </c>
      <c r="B28" s="2" t="s">
        <v>63</v>
      </c>
      <c r="C28" s="4">
        <v>2012</v>
      </c>
      <c r="D28" s="9">
        <v>43615</v>
      </c>
      <c r="E28" s="4">
        <f t="shared" si="1"/>
        <v>2019</v>
      </c>
      <c r="F28" s="4">
        <v>233</v>
      </c>
      <c r="G28" s="5">
        <v>745068</v>
      </c>
      <c r="H28" s="5">
        <v>809298</v>
      </c>
      <c r="I28" s="7">
        <f t="shared" si="0"/>
        <v>7.9365079365079361E-2</v>
      </c>
      <c r="J28" s="2" t="s">
        <v>135</v>
      </c>
      <c r="K28" s="2" t="s">
        <v>212</v>
      </c>
      <c r="L28" s="2" t="s">
        <v>136</v>
      </c>
      <c r="M28" s="2" t="s">
        <v>137</v>
      </c>
      <c r="N28" s="2" t="s">
        <v>138</v>
      </c>
    </row>
    <row r="29" spans="1:14" ht="15.6" hidden="1" x14ac:dyDescent="0.3">
      <c r="A29">
        <v>128</v>
      </c>
      <c r="B29" s="2" t="s">
        <v>139</v>
      </c>
      <c r="C29" s="4">
        <v>2013</v>
      </c>
      <c r="D29" s="8">
        <v>43549</v>
      </c>
      <c r="E29" s="4">
        <f t="shared" si="1"/>
        <v>2019</v>
      </c>
      <c r="F29" s="4">
        <v>80</v>
      </c>
      <c r="G29" s="5">
        <v>1250000</v>
      </c>
      <c r="H29" s="5">
        <v>1365000</v>
      </c>
      <c r="I29" s="7">
        <f t="shared" si="0"/>
        <v>8.4249084249084255E-2</v>
      </c>
      <c r="J29" s="2" t="s">
        <v>140</v>
      </c>
      <c r="K29" s="2" t="s">
        <v>214</v>
      </c>
      <c r="L29" s="2" t="s">
        <v>141</v>
      </c>
      <c r="M29" s="2" t="s">
        <v>142</v>
      </c>
      <c r="N29" s="2" t="s">
        <v>143</v>
      </c>
    </row>
    <row r="30" spans="1:14" ht="15.6" hidden="1" x14ac:dyDescent="0.3">
      <c r="A30">
        <v>129</v>
      </c>
      <c r="B30" s="2" t="s">
        <v>7</v>
      </c>
      <c r="C30" s="4">
        <v>2013</v>
      </c>
      <c r="D30" s="8">
        <v>43545</v>
      </c>
      <c r="E30" s="4">
        <f t="shared" si="1"/>
        <v>2019</v>
      </c>
      <c r="F30" s="4">
        <v>413</v>
      </c>
      <c r="G30" s="5">
        <v>1156141</v>
      </c>
      <c r="H30" s="5">
        <v>1278178</v>
      </c>
      <c r="I30" s="7">
        <f t="shared" si="0"/>
        <v>9.5477312236636844E-2</v>
      </c>
      <c r="J30" s="2" t="s">
        <v>144</v>
      </c>
      <c r="K30" s="2" t="s">
        <v>212</v>
      </c>
      <c r="L30" s="2" t="s">
        <v>145</v>
      </c>
      <c r="M30" s="2" t="s">
        <v>113</v>
      </c>
      <c r="N30" s="2" t="s">
        <v>146</v>
      </c>
    </row>
    <row r="31" spans="1:14" ht="15.6" hidden="1" x14ac:dyDescent="0.3">
      <c r="A31">
        <v>130</v>
      </c>
      <c r="B31" s="2" t="s">
        <v>139</v>
      </c>
      <c r="C31" s="4">
        <v>2011</v>
      </c>
      <c r="D31" s="8">
        <v>43388</v>
      </c>
      <c r="E31" s="4">
        <f t="shared" si="1"/>
        <v>2019</v>
      </c>
      <c r="F31" s="4">
        <v>72</v>
      </c>
      <c r="G31" s="5">
        <v>1030000</v>
      </c>
      <c r="H31" s="5">
        <v>1395000</v>
      </c>
      <c r="I31" s="7">
        <f t="shared" si="0"/>
        <v>0.26164874551971329</v>
      </c>
      <c r="J31" s="2" t="s">
        <v>147</v>
      </c>
      <c r="K31" s="2" t="s">
        <v>214</v>
      </c>
      <c r="L31" s="2"/>
      <c r="M31" s="2" t="s">
        <v>148</v>
      </c>
      <c r="N31" s="2" t="s">
        <v>149</v>
      </c>
    </row>
    <row r="32" spans="1:14" ht="15.6" hidden="1" x14ac:dyDescent="0.3">
      <c r="A32">
        <v>131</v>
      </c>
      <c r="B32" s="2" t="s">
        <v>7</v>
      </c>
      <c r="C32" s="4">
        <v>2012</v>
      </c>
      <c r="D32" s="9">
        <v>43223</v>
      </c>
      <c r="E32" s="4">
        <f t="shared" si="1"/>
        <v>2018</v>
      </c>
      <c r="F32" s="4">
        <v>561</v>
      </c>
      <c r="G32" s="5">
        <v>1004322</v>
      </c>
      <c r="H32" s="5">
        <v>1081577</v>
      </c>
      <c r="I32" s="7">
        <f t="shared" si="0"/>
        <v>7.1428109140634466E-2</v>
      </c>
      <c r="J32" s="2" t="s">
        <v>150</v>
      </c>
      <c r="K32" s="2" t="s">
        <v>212</v>
      </c>
      <c r="L32" s="2" t="s">
        <v>151</v>
      </c>
      <c r="M32" s="2" t="s">
        <v>98</v>
      </c>
      <c r="N32" s="2" t="s">
        <v>152</v>
      </c>
    </row>
    <row r="33" spans="1:14" ht="15.6" hidden="1" x14ac:dyDescent="0.3">
      <c r="A33">
        <v>132</v>
      </c>
      <c r="B33" s="2" t="s">
        <v>7</v>
      </c>
      <c r="C33" s="4">
        <v>2011</v>
      </c>
      <c r="D33" s="8">
        <v>43186</v>
      </c>
      <c r="E33" s="4">
        <f t="shared" si="1"/>
        <v>2018</v>
      </c>
      <c r="F33" s="4">
        <v>328</v>
      </c>
      <c r="G33" s="5">
        <v>1655476</v>
      </c>
      <c r="H33" s="5">
        <v>1754804</v>
      </c>
      <c r="I33" s="7">
        <f t="shared" si="0"/>
        <v>5.6603472524566843E-2</v>
      </c>
      <c r="J33" s="2" t="s">
        <v>153</v>
      </c>
      <c r="K33" s="2" t="s">
        <v>212</v>
      </c>
      <c r="L33" s="2"/>
      <c r="M33" s="15" t="s">
        <v>124</v>
      </c>
      <c r="N33" s="16"/>
    </row>
    <row r="34" spans="1:14" ht="15.6" hidden="1" x14ac:dyDescent="0.3">
      <c r="A34">
        <v>133</v>
      </c>
      <c r="B34" s="2" t="s">
        <v>7</v>
      </c>
      <c r="C34" s="4">
        <v>2013</v>
      </c>
      <c r="D34" s="8">
        <v>43118</v>
      </c>
      <c r="E34" s="4">
        <f t="shared" si="1"/>
        <v>2018</v>
      </c>
      <c r="F34" s="4">
        <v>363</v>
      </c>
      <c r="G34" s="5">
        <v>938103</v>
      </c>
      <c r="H34" s="5">
        <v>1103639</v>
      </c>
      <c r="I34" s="7">
        <f t="shared" si="0"/>
        <v>0.14999107498013389</v>
      </c>
      <c r="J34" s="2" t="s">
        <v>154</v>
      </c>
      <c r="K34" s="2" t="s">
        <v>213</v>
      </c>
      <c r="L34" s="2"/>
      <c r="M34" s="2" t="s">
        <v>12</v>
      </c>
      <c r="N34" s="2" t="s">
        <v>155</v>
      </c>
    </row>
    <row r="35" spans="1:14" ht="15.6" hidden="1" x14ac:dyDescent="0.3">
      <c r="A35">
        <v>134</v>
      </c>
      <c r="B35" s="2" t="s">
        <v>7</v>
      </c>
      <c r="C35" s="4">
        <v>2012</v>
      </c>
      <c r="D35" s="8">
        <v>42964</v>
      </c>
      <c r="E35" s="4">
        <f t="shared" si="1"/>
        <v>2018</v>
      </c>
      <c r="F35" s="4">
        <v>69</v>
      </c>
      <c r="G35" s="5">
        <v>1605751</v>
      </c>
      <c r="H35" s="5">
        <v>1605751</v>
      </c>
      <c r="I35" s="7">
        <f t="shared" si="0"/>
        <v>0</v>
      </c>
      <c r="J35" s="2" t="s">
        <v>156</v>
      </c>
      <c r="K35" s="2" t="s">
        <v>212</v>
      </c>
      <c r="L35" s="2" t="s">
        <v>157</v>
      </c>
      <c r="M35" s="2" t="s">
        <v>90</v>
      </c>
      <c r="N35" s="2" t="s">
        <v>91</v>
      </c>
    </row>
    <row r="36" spans="1:14" ht="15.6" hidden="1" x14ac:dyDescent="0.3">
      <c r="A36">
        <v>135</v>
      </c>
      <c r="B36" s="2" t="s">
        <v>63</v>
      </c>
      <c r="C36" s="4">
        <v>2013</v>
      </c>
      <c r="D36" s="8">
        <v>42957</v>
      </c>
      <c r="E36" s="4">
        <f t="shared" si="1"/>
        <v>2017</v>
      </c>
      <c r="F36" s="4">
        <v>80</v>
      </c>
      <c r="G36" s="5">
        <v>764337</v>
      </c>
      <c r="H36" s="5">
        <v>764337</v>
      </c>
      <c r="I36" s="7">
        <f t="shared" si="0"/>
        <v>0</v>
      </c>
      <c r="J36" s="2" t="s">
        <v>158</v>
      </c>
      <c r="K36" s="2" t="s">
        <v>212</v>
      </c>
      <c r="L36" s="2" t="s">
        <v>159</v>
      </c>
      <c r="M36" s="2" t="s">
        <v>160</v>
      </c>
      <c r="N36" s="2" t="s">
        <v>161</v>
      </c>
    </row>
    <row r="37" spans="1:14" ht="15.6" hidden="1" x14ac:dyDescent="0.3">
      <c r="A37">
        <v>136</v>
      </c>
      <c r="B37" s="2" t="s">
        <v>63</v>
      </c>
      <c r="C37" s="4">
        <v>2012</v>
      </c>
      <c r="D37" s="8">
        <v>42908</v>
      </c>
      <c r="E37" s="4">
        <f t="shared" si="1"/>
        <v>2017</v>
      </c>
      <c r="F37" s="4">
        <v>223</v>
      </c>
      <c r="G37" s="5">
        <v>716269</v>
      </c>
      <c r="H37" s="5">
        <v>827738</v>
      </c>
      <c r="I37" s="7">
        <f t="shared" si="0"/>
        <v>0.13466700815958674</v>
      </c>
      <c r="J37" s="2" t="s">
        <v>162</v>
      </c>
      <c r="K37" s="2" t="s">
        <v>212</v>
      </c>
      <c r="L37" s="2" t="s">
        <v>163</v>
      </c>
      <c r="M37" s="15" t="s">
        <v>164</v>
      </c>
      <c r="N37" s="16"/>
    </row>
    <row r="38" spans="1:14" ht="15.6" hidden="1" x14ac:dyDescent="0.3">
      <c r="A38">
        <v>137</v>
      </c>
      <c r="B38" s="2" t="s">
        <v>7</v>
      </c>
      <c r="C38" s="4">
        <v>2013</v>
      </c>
      <c r="D38" s="9">
        <v>42868</v>
      </c>
      <c r="E38" s="4">
        <f t="shared" si="1"/>
        <v>2017</v>
      </c>
      <c r="F38" s="4">
        <v>242</v>
      </c>
      <c r="G38" s="5">
        <v>1150000</v>
      </c>
      <c r="H38" s="5">
        <v>1150000</v>
      </c>
      <c r="I38" s="7">
        <f t="shared" si="0"/>
        <v>0</v>
      </c>
      <c r="J38" s="2" t="s">
        <v>165</v>
      </c>
      <c r="K38" s="2" t="s">
        <v>214</v>
      </c>
      <c r="L38" s="2" t="s">
        <v>166</v>
      </c>
      <c r="M38" s="2" t="s">
        <v>167</v>
      </c>
      <c r="N38" s="2" t="s">
        <v>13</v>
      </c>
    </row>
    <row r="39" spans="1:14" ht="15.6" hidden="1" x14ac:dyDescent="0.3">
      <c r="A39">
        <v>138</v>
      </c>
      <c r="B39" s="2" t="s">
        <v>40</v>
      </c>
      <c r="C39" s="4">
        <v>2011</v>
      </c>
      <c r="D39" s="8">
        <v>42745</v>
      </c>
      <c r="E39" s="4">
        <f t="shared" si="1"/>
        <v>2017</v>
      </c>
      <c r="F39" s="4">
        <v>123</v>
      </c>
      <c r="G39" s="5">
        <v>1250000</v>
      </c>
      <c r="H39" s="5">
        <v>1299000</v>
      </c>
      <c r="I39" s="7">
        <f t="shared" si="0"/>
        <v>3.7721324095458045E-2</v>
      </c>
      <c r="J39" s="2" t="s">
        <v>168</v>
      </c>
      <c r="K39" s="2" t="s">
        <v>214</v>
      </c>
      <c r="L39" s="2" t="s">
        <v>169</v>
      </c>
      <c r="M39" s="2" t="s">
        <v>170</v>
      </c>
      <c r="N39" s="2" t="s">
        <v>171</v>
      </c>
    </row>
    <row r="40" spans="1:14" ht="15.6" hidden="1" x14ac:dyDescent="0.3">
      <c r="A40">
        <v>139</v>
      </c>
      <c r="B40" s="2" t="s">
        <v>63</v>
      </c>
      <c r="C40" s="4">
        <v>2012</v>
      </c>
      <c r="D40" s="8">
        <v>42535</v>
      </c>
      <c r="E40" s="4">
        <f t="shared" si="1"/>
        <v>2017</v>
      </c>
      <c r="F40" s="4">
        <v>112</v>
      </c>
      <c r="G40" s="5">
        <v>834990</v>
      </c>
      <c r="H40" s="5">
        <v>923628</v>
      </c>
      <c r="I40" s="7">
        <f t="shared" si="0"/>
        <v>9.5967207577076483E-2</v>
      </c>
      <c r="J40" s="2" t="s">
        <v>75</v>
      </c>
      <c r="K40" s="2" t="s">
        <v>212</v>
      </c>
      <c r="L40" s="2" t="s">
        <v>172</v>
      </c>
      <c r="M40" s="2" t="s">
        <v>173</v>
      </c>
      <c r="N40" s="2" t="s">
        <v>174</v>
      </c>
    </row>
    <row r="41" spans="1:14" ht="15.6" hidden="1" x14ac:dyDescent="0.3">
      <c r="A41">
        <v>140</v>
      </c>
      <c r="B41" s="2" t="s">
        <v>7</v>
      </c>
      <c r="C41" s="4">
        <v>2011</v>
      </c>
      <c r="D41" s="9">
        <v>42517</v>
      </c>
      <c r="E41" s="4">
        <f t="shared" si="1"/>
        <v>2016</v>
      </c>
      <c r="F41" s="4">
        <v>70</v>
      </c>
      <c r="G41" s="5">
        <v>1219086</v>
      </c>
      <c r="H41" s="5">
        <v>1219086</v>
      </c>
      <c r="I41" s="7">
        <f t="shared" si="0"/>
        <v>0</v>
      </c>
      <c r="J41" s="2" t="s">
        <v>175</v>
      </c>
      <c r="K41" s="2" t="s">
        <v>212</v>
      </c>
      <c r="L41" s="2" t="s">
        <v>176</v>
      </c>
      <c r="M41" s="2" t="s">
        <v>177</v>
      </c>
      <c r="N41" s="2" t="s">
        <v>178</v>
      </c>
    </row>
    <row r="42" spans="1:14" ht="15.6" hidden="1" x14ac:dyDescent="0.3">
      <c r="A42">
        <v>141</v>
      </c>
      <c r="B42" s="2" t="s">
        <v>63</v>
      </c>
      <c r="C42" s="4">
        <v>2012</v>
      </c>
      <c r="D42" s="8">
        <v>42375</v>
      </c>
      <c r="E42" s="4">
        <f t="shared" si="1"/>
        <v>2016</v>
      </c>
      <c r="F42" s="4">
        <v>93</v>
      </c>
      <c r="G42" s="5">
        <v>982249</v>
      </c>
      <c r="H42" s="5">
        <v>987767</v>
      </c>
      <c r="I42" s="7">
        <f t="shared" si="0"/>
        <v>5.5863376687012222E-3</v>
      </c>
      <c r="J42" s="2" t="s">
        <v>179</v>
      </c>
      <c r="K42" s="2" t="s">
        <v>212</v>
      </c>
      <c r="L42" s="2"/>
      <c r="M42" s="15" t="s">
        <v>180</v>
      </c>
      <c r="N42" s="16"/>
    </row>
    <row r="43" spans="1:14" ht="15.6" hidden="1" x14ac:dyDescent="0.3">
      <c r="A43">
        <v>142</v>
      </c>
      <c r="B43" s="2" t="s">
        <v>40</v>
      </c>
      <c r="C43" s="4">
        <v>2010</v>
      </c>
      <c r="D43" s="8">
        <v>42361</v>
      </c>
      <c r="E43" s="4">
        <f t="shared" si="1"/>
        <v>2016</v>
      </c>
      <c r="F43" s="4">
        <v>141</v>
      </c>
      <c r="G43" s="5">
        <v>791231</v>
      </c>
      <c r="H43" s="5">
        <v>791231</v>
      </c>
      <c r="I43" s="7">
        <f t="shared" si="0"/>
        <v>0</v>
      </c>
      <c r="J43" s="2" t="s">
        <v>181</v>
      </c>
      <c r="K43" s="2" t="s">
        <v>215</v>
      </c>
      <c r="L43" s="2" t="s">
        <v>182</v>
      </c>
      <c r="M43" s="15" t="s">
        <v>183</v>
      </c>
      <c r="N43" s="16"/>
    </row>
    <row r="44" spans="1:14" ht="15.6" hidden="1" x14ac:dyDescent="0.3">
      <c r="A44">
        <v>143</v>
      </c>
      <c r="B44" s="2" t="s">
        <v>63</v>
      </c>
      <c r="C44" s="4">
        <v>2012</v>
      </c>
      <c r="D44" s="8">
        <v>42227</v>
      </c>
      <c r="E44" s="4">
        <f t="shared" si="1"/>
        <v>2015</v>
      </c>
      <c r="F44" s="4">
        <v>743</v>
      </c>
      <c r="G44" s="5">
        <v>745068</v>
      </c>
      <c r="H44" s="5">
        <v>834990</v>
      </c>
      <c r="I44" s="7">
        <f t="shared" si="0"/>
        <v>0.1076923076923077</v>
      </c>
      <c r="J44" s="2" t="s">
        <v>47</v>
      </c>
      <c r="K44" s="2" t="s">
        <v>213</v>
      </c>
      <c r="L44" s="2" t="s">
        <v>184</v>
      </c>
      <c r="M44" s="2" t="s">
        <v>69</v>
      </c>
      <c r="N44" s="2" t="s">
        <v>185</v>
      </c>
    </row>
    <row r="45" spans="1:14" ht="15.6" hidden="1" x14ac:dyDescent="0.3">
      <c r="A45">
        <v>144</v>
      </c>
      <c r="B45" s="2" t="s">
        <v>63</v>
      </c>
      <c r="C45" s="4">
        <v>2013</v>
      </c>
      <c r="D45" s="8">
        <v>42086</v>
      </c>
      <c r="E45" s="4">
        <f t="shared" si="1"/>
        <v>2015</v>
      </c>
      <c r="F45" s="4">
        <v>184</v>
      </c>
      <c r="G45" s="5">
        <v>1008412</v>
      </c>
      <c r="H45" s="5">
        <v>1008412</v>
      </c>
      <c r="I45" s="7">
        <f t="shared" si="0"/>
        <v>0</v>
      </c>
      <c r="J45" s="2" t="s">
        <v>129</v>
      </c>
      <c r="K45" s="2" t="s">
        <v>212</v>
      </c>
      <c r="L45" s="2" t="s">
        <v>186</v>
      </c>
      <c r="M45" s="2" t="s">
        <v>84</v>
      </c>
      <c r="N45" s="2" t="s">
        <v>85</v>
      </c>
    </row>
    <row r="46" spans="1:14" ht="15.6" hidden="1" x14ac:dyDescent="0.3">
      <c r="A46">
        <v>145</v>
      </c>
      <c r="B46" s="2" t="s">
        <v>7</v>
      </c>
      <c r="C46" s="4">
        <v>2011</v>
      </c>
      <c r="D46" s="8">
        <v>42052</v>
      </c>
      <c r="E46" s="4">
        <f t="shared" si="1"/>
        <v>2015</v>
      </c>
      <c r="F46" s="4">
        <v>1106</v>
      </c>
      <c r="G46" s="5">
        <v>1156141</v>
      </c>
      <c r="H46" s="5">
        <v>1271755</v>
      </c>
      <c r="I46" s="7">
        <f t="shared" si="0"/>
        <v>9.0909019425911439E-2</v>
      </c>
      <c r="J46" s="2" t="s">
        <v>47</v>
      </c>
      <c r="K46" s="2" t="s">
        <v>213</v>
      </c>
      <c r="L46" s="2" t="s">
        <v>187</v>
      </c>
      <c r="M46" s="2"/>
      <c r="N46" s="2"/>
    </row>
    <row r="47" spans="1:14" ht="15.6" hidden="1" x14ac:dyDescent="0.3">
      <c r="A47">
        <v>146</v>
      </c>
      <c r="B47" s="2" t="s">
        <v>7</v>
      </c>
      <c r="C47" s="4">
        <v>2011</v>
      </c>
      <c r="D47" s="8">
        <v>41961</v>
      </c>
      <c r="E47" s="4">
        <f t="shared" si="1"/>
        <v>2015</v>
      </c>
      <c r="F47" s="4">
        <v>271</v>
      </c>
      <c r="G47" s="5">
        <v>1434746</v>
      </c>
      <c r="H47" s="5">
        <v>1765841</v>
      </c>
      <c r="I47" s="7">
        <f t="shared" si="0"/>
        <v>0.1874998938182996</v>
      </c>
      <c r="J47" s="2" t="s">
        <v>118</v>
      </c>
      <c r="K47" s="2" t="s">
        <v>212</v>
      </c>
      <c r="L47" s="2" t="s">
        <v>188</v>
      </c>
      <c r="M47" s="2" t="s">
        <v>177</v>
      </c>
      <c r="N47" s="2" t="s">
        <v>189</v>
      </c>
    </row>
    <row r="48" spans="1:14" ht="15.6" hidden="1" x14ac:dyDescent="0.3">
      <c r="A48">
        <v>147</v>
      </c>
      <c r="B48" s="2" t="s">
        <v>40</v>
      </c>
      <c r="C48" s="4">
        <v>2010</v>
      </c>
      <c r="D48" s="8">
        <v>41918</v>
      </c>
      <c r="E48" s="4">
        <f t="shared" si="1"/>
        <v>2014</v>
      </c>
      <c r="F48" s="4">
        <v>969</v>
      </c>
      <c r="G48" s="5">
        <v>1900000</v>
      </c>
      <c r="H48" s="5">
        <v>1990000</v>
      </c>
      <c r="I48" s="7">
        <f t="shared" si="0"/>
        <v>4.5226130653266333E-2</v>
      </c>
      <c r="J48" s="2" t="s">
        <v>190</v>
      </c>
      <c r="K48" s="2" t="s">
        <v>214</v>
      </c>
      <c r="L48" s="2"/>
      <c r="M48" s="2" t="s">
        <v>148</v>
      </c>
      <c r="N48" s="2"/>
    </row>
    <row r="49" spans="1:14" ht="15.6" hidden="1" x14ac:dyDescent="0.3">
      <c r="A49">
        <v>148</v>
      </c>
      <c r="B49" s="2" t="s">
        <v>40</v>
      </c>
      <c r="C49" s="4">
        <v>2011</v>
      </c>
      <c r="D49" s="8">
        <v>41918</v>
      </c>
      <c r="E49" s="4">
        <f t="shared" si="1"/>
        <v>2014</v>
      </c>
      <c r="F49" s="4">
        <v>742</v>
      </c>
      <c r="G49" s="5">
        <v>1850000</v>
      </c>
      <c r="H49" s="5">
        <v>2150000</v>
      </c>
      <c r="I49" s="7">
        <f t="shared" si="0"/>
        <v>0.13953488372093023</v>
      </c>
      <c r="J49" s="2" t="s">
        <v>190</v>
      </c>
      <c r="K49" s="2" t="s">
        <v>214</v>
      </c>
      <c r="L49" s="2"/>
      <c r="M49" s="15" t="s">
        <v>191</v>
      </c>
      <c r="N49" s="16"/>
    </row>
    <row r="50" spans="1:14" ht="15.6" hidden="1" x14ac:dyDescent="0.3">
      <c r="A50">
        <v>149</v>
      </c>
      <c r="B50" s="2" t="s">
        <v>40</v>
      </c>
      <c r="C50" s="4">
        <v>2010</v>
      </c>
      <c r="D50" s="8">
        <v>41813</v>
      </c>
      <c r="E50" s="4">
        <f t="shared" si="1"/>
        <v>2014</v>
      </c>
      <c r="F50" s="4">
        <v>171</v>
      </c>
      <c r="G50" s="5">
        <v>931336</v>
      </c>
      <c r="H50" s="5">
        <v>931336</v>
      </c>
      <c r="I50" s="7">
        <f t="shared" si="0"/>
        <v>0</v>
      </c>
      <c r="J50" s="2" t="s">
        <v>192</v>
      </c>
      <c r="K50" s="2" t="s">
        <v>213</v>
      </c>
      <c r="L50" s="2" t="s">
        <v>193</v>
      </c>
      <c r="M50" s="2" t="s">
        <v>194</v>
      </c>
      <c r="N50" s="2" t="s">
        <v>195</v>
      </c>
    </row>
    <row r="51" spans="1:14" ht="15.6" hidden="1" x14ac:dyDescent="0.3">
      <c r="A51">
        <v>150</v>
      </c>
      <c r="B51" s="2" t="s">
        <v>7</v>
      </c>
      <c r="C51" s="4">
        <v>2012</v>
      </c>
      <c r="D51" s="8">
        <v>41813</v>
      </c>
      <c r="E51" s="4">
        <f t="shared" si="1"/>
        <v>2014</v>
      </c>
      <c r="F51" s="4">
        <v>636</v>
      </c>
      <c r="G51" s="5">
        <v>1445176</v>
      </c>
      <c r="H51" s="5">
        <v>1669981</v>
      </c>
      <c r="I51" s="7">
        <f t="shared" si="0"/>
        <v>0.13461530400645277</v>
      </c>
      <c r="J51" s="2" t="s">
        <v>175</v>
      </c>
      <c r="K51" s="2" t="s">
        <v>212</v>
      </c>
      <c r="L51" s="2" t="s">
        <v>196</v>
      </c>
      <c r="M51" s="2" t="s">
        <v>177</v>
      </c>
      <c r="N51" s="2" t="s">
        <v>197</v>
      </c>
    </row>
    <row r="52" spans="1:14" ht="15.6" x14ac:dyDescent="0.3">
      <c r="A52">
        <v>151</v>
      </c>
      <c r="B52" s="2" t="s">
        <v>7</v>
      </c>
      <c r="C52" s="4">
        <v>2012</v>
      </c>
      <c r="D52" s="8">
        <v>41554</v>
      </c>
      <c r="E52" s="4">
        <f t="shared" si="1"/>
        <v>2014</v>
      </c>
      <c r="F52" s="4">
        <v>433</v>
      </c>
      <c r="G52" s="5">
        <v>2200000</v>
      </c>
      <c r="H52" s="5">
        <v>2545000</v>
      </c>
      <c r="I52" s="7">
        <f t="shared" si="0"/>
        <v>0.13555992141453832</v>
      </c>
      <c r="J52" s="2" t="s">
        <v>8</v>
      </c>
      <c r="K52" s="2" t="s">
        <v>214</v>
      </c>
      <c r="L52" s="2"/>
      <c r="M52" s="15" t="s">
        <v>198</v>
      </c>
      <c r="N52" s="16"/>
    </row>
    <row r="53" spans="1:14" ht="15.6" hidden="1" x14ac:dyDescent="0.3">
      <c r="A53">
        <v>152</v>
      </c>
      <c r="B53" s="2" t="s">
        <v>7</v>
      </c>
      <c r="C53" s="4">
        <v>2012</v>
      </c>
      <c r="D53" s="8">
        <v>41459</v>
      </c>
      <c r="E53" s="4">
        <f t="shared" si="1"/>
        <v>2013</v>
      </c>
      <c r="F53" s="4">
        <v>69</v>
      </c>
      <c r="G53" s="5">
        <v>1605751</v>
      </c>
      <c r="H53" s="5">
        <v>1605751</v>
      </c>
      <c r="I53" s="7">
        <f t="shared" si="0"/>
        <v>0</v>
      </c>
      <c r="J53" s="2" t="s">
        <v>199</v>
      </c>
      <c r="K53" s="2" t="s">
        <v>213</v>
      </c>
      <c r="L53" s="2" t="s">
        <v>200</v>
      </c>
      <c r="M53" s="2" t="s">
        <v>201</v>
      </c>
      <c r="N53" s="2" t="s">
        <v>202</v>
      </c>
    </row>
    <row r="54" spans="1:14" ht="15.6" hidden="1" x14ac:dyDescent="0.3">
      <c r="A54">
        <v>153</v>
      </c>
      <c r="B54" s="2" t="s">
        <v>40</v>
      </c>
      <c r="C54" s="4">
        <v>2010</v>
      </c>
      <c r="D54" s="8">
        <v>41330</v>
      </c>
      <c r="E54" s="4">
        <f t="shared" si="1"/>
        <v>2013</v>
      </c>
      <c r="F54" s="4">
        <v>172</v>
      </c>
      <c r="G54" s="5">
        <v>1085488</v>
      </c>
      <c r="H54" s="5">
        <v>1085488</v>
      </c>
      <c r="I54" s="7">
        <f t="shared" si="0"/>
        <v>0</v>
      </c>
      <c r="J54" s="2" t="s">
        <v>203</v>
      </c>
      <c r="K54" s="2" t="s">
        <v>212</v>
      </c>
      <c r="L54" s="15" t="s">
        <v>204</v>
      </c>
      <c r="M54" s="16"/>
      <c r="N54" s="2"/>
    </row>
    <row r="55" spans="1:14" ht="15.6" hidden="1" x14ac:dyDescent="0.3">
      <c r="A55">
        <v>154</v>
      </c>
      <c r="B55" s="2" t="s">
        <v>7</v>
      </c>
      <c r="C55" s="4">
        <v>2011</v>
      </c>
      <c r="D55" s="8">
        <v>41115</v>
      </c>
      <c r="E55" s="4">
        <f t="shared" si="1"/>
        <v>2013</v>
      </c>
      <c r="F55" s="4">
        <v>148</v>
      </c>
      <c r="G55" s="5">
        <v>1920478</v>
      </c>
      <c r="H55" s="5">
        <v>1920478</v>
      </c>
      <c r="I55" s="7">
        <f t="shared" si="0"/>
        <v>0</v>
      </c>
      <c r="J55" s="2" t="s">
        <v>205</v>
      </c>
      <c r="K55" s="2" t="s">
        <v>212</v>
      </c>
      <c r="L55" s="2" t="s">
        <v>204</v>
      </c>
      <c r="M55" s="15" t="s">
        <v>177</v>
      </c>
      <c r="N55" s="16"/>
    </row>
    <row r="56" spans="1:14" ht="15.6" x14ac:dyDescent="0.3">
      <c r="A56">
        <v>155</v>
      </c>
      <c r="B56" s="2" t="s">
        <v>7</v>
      </c>
      <c r="C56" s="4">
        <v>2012</v>
      </c>
      <c r="D56" s="8">
        <v>41076</v>
      </c>
      <c r="E56" s="4">
        <f t="shared" si="1"/>
        <v>2012</v>
      </c>
      <c r="F56" s="4">
        <v>84</v>
      </c>
      <c r="G56" s="5">
        <v>3000000</v>
      </c>
      <c r="H56" s="5">
        <v>3200000</v>
      </c>
      <c r="I56" s="7">
        <f t="shared" si="0"/>
        <v>6.25E-2</v>
      </c>
      <c r="J56" s="2" t="s">
        <v>206</v>
      </c>
      <c r="K56" s="2" t="s">
        <v>214</v>
      </c>
      <c r="L56" s="2"/>
      <c r="M56" s="2"/>
      <c r="N56" s="2"/>
    </row>
    <row r="57" spans="1:14" ht="13.2" x14ac:dyDescent="0.25">
      <c r="G57" s="1"/>
      <c r="H57" s="1"/>
      <c r="I57" s="6"/>
    </row>
    <row r="58" spans="1:14" ht="13.2" x14ac:dyDescent="0.25">
      <c r="G58" s="1"/>
      <c r="H58" s="1"/>
      <c r="I58" s="6"/>
    </row>
    <row r="59" spans="1:14" ht="13.2" x14ac:dyDescent="0.25">
      <c r="G59" s="1"/>
      <c r="H59" s="1"/>
      <c r="I59" s="6"/>
    </row>
    <row r="60" spans="1:14" ht="13.2" x14ac:dyDescent="0.25">
      <c r="G60" s="1"/>
      <c r="H60" s="1"/>
      <c r="I60" s="6"/>
    </row>
    <row r="61" spans="1:14" ht="13.2" x14ac:dyDescent="0.25">
      <c r="G61" s="1"/>
      <c r="H61" s="1"/>
      <c r="I61" s="6"/>
    </row>
    <row r="62" spans="1:14" ht="13.2" x14ac:dyDescent="0.25">
      <c r="G62" s="1"/>
      <c r="H62" s="1"/>
      <c r="I62" s="6"/>
    </row>
    <row r="63" spans="1:14" ht="13.2" x14ac:dyDescent="0.25">
      <c r="G63" s="1"/>
      <c r="H63" s="1"/>
      <c r="I63" s="6"/>
    </row>
    <row r="64" spans="1:14" ht="13.2" x14ac:dyDescent="0.25">
      <c r="G64" s="1"/>
      <c r="H64" s="1"/>
      <c r="I64" s="6"/>
    </row>
    <row r="65" spans="7:9" ht="13.2" x14ac:dyDescent="0.25">
      <c r="G65" s="1"/>
      <c r="H65" s="1"/>
      <c r="I65" s="6"/>
    </row>
    <row r="66" spans="7:9" ht="13.2" x14ac:dyDescent="0.25">
      <c r="G66" s="1"/>
      <c r="H66" s="1"/>
      <c r="I66" s="6"/>
    </row>
    <row r="67" spans="7:9" ht="13.2" x14ac:dyDescent="0.25">
      <c r="G67" s="1"/>
      <c r="H67" s="1"/>
      <c r="I67" s="6"/>
    </row>
    <row r="68" spans="7:9" ht="13.2" x14ac:dyDescent="0.25">
      <c r="G68" s="1"/>
      <c r="H68" s="1"/>
      <c r="I68" s="6"/>
    </row>
    <row r="69" spans="7:9" ht="13.2" x14ac:dyDescent="0.25">
      <c r="G69" s="1"/>
      <c r="H69" s="1"/>
      <c r="I69" s="6"/>
    </row>
    <row r="70" spans="7:9" ht="13.2" x14ac:dyDescent="0.25">
      <c r="G70" s="1"/>
      <c r="H70" s="1"/>
      <c r="I70" s="6"/>
    </row>
    <row r="71" spans="7:9" ht="13.2" x14ac:dyDescent="0.25">
      <c r="G71" s="1"/>
      <c r="H71" s="1"/>
      <c r="I71" s="6"/>
    </row>
    <row r="72" spans="7:9" ht="13.2" x14ac:dyDescent="0.25">
      <c r="G72" s="1"/>
      <c r="H72" s="1"/>
      <c r="I72" s="6"/>
    </row>
    <row r="73" spans="7:9" ht="13.2" x14ac:dyDescent="0.25">
      <c r="G73" s="1"/>
      <c r="H73" s="1"/>
      <c r="I73" s="6"/>
    </row>
    <row r="74" spans="7:9" ht="13.2" x14ac:dyDescent="0.25">
      <c r="G74" s="1"/>
      <c r="H74" s="1"/>
      <c r="I74" s="6"/>
    </row>
    <row r="75" spans="7:9" ht="13.2" x14ac:dyDescent="0.25">
      <c r="G75" s="1"/>
      <c r="H75" s="1"/>
      <c r="I75" s="6"/>
    </row>
    <row r="76" spans="7:9" ht="13.2" x14ac:dyDescent="0.25">
      <c r="G76" s="1"/>
      <c r="H76" s="1"/>
      <c r="I76" s="6"/>
    </row>
    <row r="77" spans="7:9" ht="13.2" x14ac:dyDescent="0.25">
      <c r="G77" s="1"/>
      <c r="H77" s="1"/>
      <c r="I77" s="6"/>
    </row>
    <row r="78" spans="7:9" ht="13.2" x14ac:dyDescent="0.25">
      <c r="G78" s="1"/>
      <c r="H78" s="1"/>
      <c r="I78" s="6"/>
    </row>
    <row r="79" spans="7:9" ht="13.2" x14ac:dyDescent="0.25">
      <c r="G79" s="1"/>
      <c r="H79" s="1"/>
      <c r="I79" s="6"/>
    </row>
    <row r="80" spans="7:9" ht="13.2" x14ac:dyDescent="0.25">
      <c r="G80" s="1"/>
      <c r="H80" s="1"/>
      <c r="I80" s="6"/>
    </row>
    <row r="81" spans="7:9" ht="13.2" x14ac:dyDescent="0.25">
      <c r="G81" s="1"/>
      <c r="H81" s="1"/>
      <c r="I81" s="6"/>
    </row>
    <row r="82" spans="7:9" ht="13.2" x14ac:dyDescent="0.25">
      <c r="G82" s="1"/>
      <c r="H82" s="1"/>
      <c r="I82" s="6"/>
    </row>
    <row r="83" spans="7:9" ht="13.2" x14ac:dyDescent="0.25">
      <c r="G83" s="1"/>
      <c r="H83" s="1"/>
      <c r="I83" s="6"/>
    </row>
    <row r="84" spans="7:9" ht="13.2" x14ac:dyDescent="0.25">
      <c r="G84" s="1"/>
      <c r="H84" s="1"/>
      <c r="I84" s="6"/>
    </row>
    <row r="85" spans="7:9" ht="13.2" x14ac:dyDescent="0.25">
      <c r="G85" s="1"/>
      <c r="H85" s="1"/>
      <c r="I85" s="6"/>
    </row>
    <row r="86" spans="7:9" ht="13.2" x14ac:dyDescent="0.25">
      <c r="G86" s="1"/>
      <c r="H86" s="1"/>
      <c r="I86" s="6"/>
    </row>
    <row r="87" spans="7:9" ht="13.2" x14ac:dyDescent="0.25">
      <c r="G87" s="1"/>
      <c r="H87" s="1"/>
      <c r="I87" s="6"/>
    </row>
    <row r="88" spans="7:9" ht="13.2" x14ac:dyDescent="0.25">
      <c r="G88" s="1"/>
      <c r="H88" s="1"/>
      <c r="I88" s="6"/>
    </row>
    <row r="89" spans="7:9" ht="13.2" x14ac:dyDescent="0.25">
      <c r="G89" s="1"/>
      <c r="H89" s="1"/>
      <c r="I89" s="6"/>
    </row>
    <row r="90" spans="7:9" ht="13.2" x14ac:dyDescent="0.25">
      <c r="G90" s="1"/>
      <c r="H90" s="1"/>
      <c r="I90" s="6"/>
    </row>
    <row r="91" spans="7:9" ht="13.2" x14ac:dyDescent="0.25">
      <c r="G91" s="1"/>
      <c r="H91" s="1"/>
      <c r="I91" s="6"/>
    </row>
    <row r="92" spans="7:9" ht="13.2" x14ac:dyDescent="0.25">
      <c r="G92" s="1"/>
      <c r="H92" s="1"/>
      <c r="I92" s="6"/>
    </row>
    <row r="93" spans="7:9" ht="13.2" x14ac:dyDescent="0.25">
      <c r="G93" s="1"/>
      <c r="H93" s="1"/>
      <c r="I93" s="6"/>
    </row>
    <row r="94" spans="7:9" ht="13.2" x14ac:dyDescent="0.25">
      <c r="G94" s="1"/>
      <c r="H94" s="1"/>
      <c r="I94" s="6"/>
    </row>
    <row r="95" spans="7:9" ht="13.2" x14ac:dyDescent="0.25">
      <c r="G95" s="1"/>
      <c r="H95" s="1"/>
      <c r="I95" s="6"/>
    </row>
    <row r="96" spans="7:9" ht="13.2" x14ac:dyDescent="0.25">
      <c r="G96" s="1"/>
      <c r="H96" s="1"/>
      <c r="I96" s="6"/>
    </row>
    <row r="97" spans="7:9" ht="13.2" x14ac:dyDescent="0.25">
      <c r="G97" s="1"/>
      <c r="H97" s="1"/>
      <c r="I97" s="6"/>
    </row>
    <row r="98" spans="7:9" ht="13.2" x14ac:dyDescent="0.25">
      <c r="G98" s="1"/>
      <c r="H98" s="1"/>
      <c r="I98" s="6"/>
    </row>
    <row r="99" spans="7:9" ht="13.2" x14ac:dyDescent="0.25">
      <c r="G99" s="1"/>
      <c r="H99" s="1"/>
      <c r="I99" s="6"/>
    </row>
    <row r="100" spans="7:9" ht="13.2" x14ac:dyDescent="0.25">
      <c r="G100" s="1"/>
      <c r="H100" s="1"/>
      <c r="I100" s="6"/>
    </row>
    <row r="101" spans="7:9" ht="13.2" x14ac:dyDescent="0.25">
      <c r="G101" s="1"/>
      <c r="H101" s="1"/>
      <c r="I101" s="6"/>
    </row>
    <row r="102" spans="7:9" ht="13.2" x14ac:dyDescent="0.25">
      <c r="G102" s="1"/>
      <c r="H102" s="1"/>
      <c r="I102" s="6"/>
    </row>
    <row r="103" spans="7:9" ht="13.2" x14ac:dyDescent="0.25">
      <c r="G103" s="1"/>
      <c r="H103" s="1"/>
      <c r="I103" s="6"/>
    </row>
    <row r="104" spans="7:9" ht="13.2" x14ac:dyDescent="0.25">
      <c r="G104" s="1"/>
      <c r="H104" s="1"/>
      <c r="I104" s="6"/>
    </row>
    <row r="105" spans="7:9" ht="13.2" x14ac:dyDescent="0.25">
      <c r="G105" s="1"/>
      <c r="H105" s="1"/>
      <c r="I105" s="6"/>
    </row>
    <row r="106" spans="7:9" ht="13.2" x14ac:dyDescent="0.25">
      <c r="G106" s="1"/>
      <c r="H106" s="1"/>
      <c r="I106" s="6"/>
    </row>
    <row r="107" spans="7:9" ht="13.2" x14ac:dyDescent="0.25">
      <c r="G107" s="1"/>
      <c r="H107" s="1"/>
      <c r="I107" s="6"/>
    </row>
    <row r="108" spans="7:9" ht="13.2" x14ac:dyDescent="0.25">
      <c r="G108" s="1"/>
      <c r="H108" s="1"/>
      <c r="I108" s="6"/>
    </row>
    <row r="109" spans="7:9" ht="13.2" x14ac:dyDescent="0.25">
      <c r="G109" s="1"/>
      <c r="H109" s="1"/>
      <c r="I109" s="6"/>
    </row>
    <row r="110" spans="7:9" ht="13.2" x14ac:dyDescent="0.25">
      <c r="G110" s="1"/>
      <c r="H110" s="1"/>
      <c r="I110" s="6"/>
    </row>
    <row r="111" spans="7:9" ht="13.2" x14ac:dyDescent="0.25">
      <c r="G111" s="1"/>
      <c r="H111" s="1"/>
      <c r="I111" s="6"/>
    </row>
    <row r="112" spans="7:9" ht="13.2" x14ac:dyDescent="0.25">
      <c r="G112" s="1"/>
      <c r="H112" s="1"/>
      <c r="I112" s="6"/>
    </row>
    <row r="113" spans="7:9" ht="13.2" x14ac:dyDescent="0.25">
      <c r="G113" s="1"/>
      <c r="H113" s="1"/>
      <c r="I113" s="6"/>
    </row>
    <row r="114" spans="7:9" ht="13.2" x14ac:dyDescent="0.25">
      <c r="G114" s="1"/>
      <c r="H114" s="1"/>
      <c r="I114" s="6"/>
    </row>
    <row r="115" spans="7:9" ht="13.2" x14ac:dyDescent="0.25">
      <c r="G115" s="1"/>
      <c r="H115" s="1"/>
      <c r="I115" s="6"/>
    </row>
    <row r="116" spans="7:9" ht="13.2" x14ac:dyDescent="0.25">
      <c r="G116" s="1"/>
      <c r="H116" s="1"/>
      <c r="I116" s="6"/>
    </row>
    <row r="117" spans="7:9" ht="13.2" x14ac:dyDescent="0.25">
      <c r="G117" s="1"/>
      <c r="H117" s="1"/>
      <c r="I117" s="6"/>
    </row>
    <row r="118" spans="7:9" ht="13.2" x14ac:dyDescent="0.25">
      <c r="G118" s="1"/>
      <c r="H118" s="1"/>
      <c r="I118" s="6"/>
    </row>
    <row r="119" spans="7:9" ht="13.2" x14ac:dyDescent="0.25">
      <c r="G119" s="1"/>
      <c r="H119" s="1"/>
      <c r="I119" s="6"/>
    </row>
    <row r="120" spans="7:9" ht="13.2" x14ac:dyDescent="0.25">
      <c r="G120" s="1"/>
      <c r="H120" s="1"/>
      <c r="I120" s="6"/>
    </row>
    <row r="121" spans="7:9" ht="13.2" x14ac:dyDescent="0.25">
      <c r="G121" s="1"/>
      <c r="H121" s="1"/>
      <c r="I121" s="6"/>
    </row>
    <row r="122" spans="7:9" ht="13.2" x14ac:dyDescent="0.25">
      <c r="G122" s="1"/>
      <c r="H122" s="1"/>
      <c r="I122" s="6"/>
    </row>
    <row r="123" spans="7:9" ht="13.2" x14ac:dyDescent="0.25">
      <c r="G123" s="1"/>
      <c r="H123" s="1"/>
      <c r="I123" s="6"/>
    </row>
    <row r="124" spans="7:9" ht="13.2" x14ac:dyDescent="0.25">
      <c r="G124" s="1"/>
      <c r="H124" s="1"/>
      <c r="I124" s="6"/>
    </row>
    <row r="125" spans="7:9" ht="13.2" x14ac:dyDescent="0.25">
      <c r="G125" s="1"/>
      <c r="H125" s="1"/>
      <c r="I125" s="6"/>
    </row>
    <row r="126" spans="7:9" ht="13.2" x14ac:dyDescent="0.25">
      <c r="G126" s="1"/>
      <c r="H126" s="1"/>
      <c r="I126" s="6"/>
    </row>
    <row r="127" spans="7:9" ht="13.2" x14ac:dyDescent="0.25">
      <c r="G127" s="1"/>
      <c r="H127" s="1"/>
      <c r="I127" s="6"/>
    </row>
    <row r="128" spans="7:9" ht="13.2" x14ac:dyDescent="0.25">
      <c r="G128" s="1"/>
      <c r="H128" s="1"/>
      <c r="I128" s="6"/>
    </row>
    <row r="129" spans="7:9" ht="13.2" x14ac:dyDescent="0.25">
      <c r="G129" s="1"/>
      <c r="H129" s="1"/>
      <c r="I129" s="6"/>
    </row>
    <row r="130" spans="7:9" ht="13.2" x14ac:dyDescent="0.25">
      <c r="G130" s="1"/>
      <c r="H130" s="1"/>
      <c r="I130" s="6"/>
    </row>
    <row r="131" spans="7:9" ht="13.2" x14ac:dyDescent="0.25">
      <c r="G131" s="1"/>
      <c r="H131" s="1"/>
      <c r="I131" s="6"/>
    </row>
    <row r="132" spans="7:9" ht="13.2" x14ac:dyDescent="0.25">
      <c r="G132" s="1"/>
      <c r="H132" s="1"/>
      <c r="I132" s="6"/>
    </row>
    <row r="133" spans="7:9" ht="13.2" x14ac:dyDescent="0.25">
      <c r="G133" s="1"/>
      <c r="H133" s="1"/>
      <c r="I133" s="6"/>
    </row>
    <row r="134" spans="7:9" ht="13.2" x14ac:dyDescent="0.25">
      <c r="G134" s="1"/>
      <c r="H134" s="1"/>
      <c r="I134" s="6"/>
    </row>
    <row r="135" spans="7:9" ht="13.2" x14ac:dyDescent="0.25">
      <c r="G135" s="1"/>
      <c r="H135" s="1"/>
      <c r="I135" s="6"/>
    </row>
    <row r="136" spans="7:9" ht="13.2" x14ac:dyDescent="0.25">
      <c r="G136" s="1"/>
      <c r="H136" s="1"/>
      <c r="I136" s="6"/>
    </row>
    <row r="137" spans="7:9" ht="13.2" x14ac:dyDescent="0.25">
      <c r="G137" s="1"/>
      <c r="H137" s="1"/>
      <c r="I137" s="6"/>
    </row>
    <row r="138" spans="7:9" ht="13.2" x14ac:dyDescent="0.25">
      <c r="G138" s="1"/>
      <c r="H138" s="1"/>
      <c r="I138" s="6"/>
    </row>
    <row r="139" spans="7:9" ht="13.2" x14ac:dyDescent="0.25">
      <c r="G139" s="1"/>
      <c r="H139" s="1"/>
      <c r="I139" s="6"/>
    </row>
    <row r="140" spans="7:9" ht="13.2" x14ac:dyDescent="0.25">
      <c r="G140" s="1"/>
      <c r="H140" s="1"/>
      <c r="I140" s="6"/>
    </row>
    <row r="141" spans="7:9" ht="13.2" x14ac:dyDescent="0.25">
      <c r="G141" s="1"/>
      <c r="H141" s="1"/>
      <c r="I141" s="6"/>
    </row>
    <row r="142" spans="7:9" ht="13.2" x14ac:dyDescent="0.25">
      <c r="G142" s="1"/>
      <c r="H142" s="1"/>
      <c r="I142" s="6"/>
    </row>
    <row r="143" spans="7:9" ht="13.2" x14ac:dyDescent="0.25">
      <c r="G143" s="1"/>
      <c r="H143" s="1"/>
      <c r="I143" s="6"/>
    </row>
    <row r="144" spans="7:9" ht="13.2" x14ac:dyDescent="0.25">
      <c r="G144" s="1"/>
      <c r="H144" s="1"/>
      <c r="I144" s="6"/>
    </row>
    <row r="145" spans="7:9" ht="13.2" x14ac:dyDescent="0.25">
      <c r="G145" s="1"/>
      <c r="H145" s="1"/>
      <c r="I145" s="6"/>
    </row>
    <row r="146" spans="7:9" ht="13.2" x14ac:dyDescent="0.25">
      <c r="G146" s="1"/>
      <c r="H146" s="1"/>
      <c r="I146" s="6"/>
    </row>
    <row r="147" spans="7:9" ht="13.2" x14ac:dyDescent="0.25">
      <c r="G147" s="1"/>
      <c r="H147" s="1"/>
      <c r="I147" s="6"/>
    </row>
    <row r="148" spans="7:9" ht="13.2" x14ac:dyDescent="0.25">
      <c r="G148" s="1"/>
      <c r="H148" s="1"/>
      <c r="I148" s="6"/>
    </row>
    <row r="149" spans="7:9" ht="13.2" x14ac:dyDescent="0.25">
      <c r="G149" s="1"/>
      <c r="H149" s="1"/>
      <c r="I149" s="6"/>
    </row>
    <row r="150" spans="7:9" ht="13.2" x14ac:dyDescent="0.25">
      <c r="G150" s="1"/>
      <c r="H150" s="1"/>
      <c r="I150" s="6"/>
    </row>
    <row r="151" spans="7:9" ht="13.2" x14ac:dyDescent="0.25">
      <c r="G151" s="1"/>
      <c r="H151" s="1"/>
      <c r="I151" s="6"/>
    </row>
    <row r="152" spans="7:9" ht="13.2" x14ac:dyDescent="0.25">
      <c r="G152" s="1"/>
      <c r="H152" s="1"/>
      <c r="I152" s="6"/>
    </row>
    <row r="153" spans="7:9" ht="13.2" x14ac:dyDescent="0.25">
      <c r="G153" s="1"/>
      <c r="H153" s="1"/>
      <c r="I153" s="6"/>
    </row>
    <row r="154" spans="7:9" ht="13.2" x14ac:dyDescent="0.25">
      <c r="G154" s="1"/>
      <c r="H154" s="1"/>
      <c r="I154" s="6"/>
    </row>
    <row r="155" spans="7:9" ht="13.2" x14ac:dyDescent="0.25">
      <c r="G155" s="1"/>
      <c r="H155" s="1"/>
      <c r="I155" s="6"/>
    </row>
    <row r="156" spans="7:9" ht="13.2" x14ac:dyDescent="0.25">
      <c r="G156" s="1"/>
      <c r="H156" s="1"/>
      <c r="I156" s="6"/>
    </row>
    <row r="157" spans="7:9" ht="13.2" x14ac:dyDescent="0.25">
      <c r="G157" s="1"/>
      <c r="H157" s="1"/>
      <c r="I157" s="6"/>
    </row>
    <row r="158" spans="7:9" ht="13.2" x14ac:dyDescent="0.25">
      <c r="G158" s="1"/>
      <c r="H158" s="1"/>
      <c r="I158" s="6"/>
    </row>
    <row r="159" spans="7:9" ht="13.2" x14ac:dyDescent="0.25">
      <c r="G159" s="1"/>
      <c r="H159" s="1"/>
      <c r="I159" s="6"/>
    </row>
    <row r="160" spans="7:9" ht="13.2" x14ac:dyDescent="0.25">
      <c r="G160" s="1"/>
      <c r="H160" s="1"/>
      <c r="I160" s="6"/>
    </row>
    <row r="161" spans="7:9" ht="13.2" x14ac:dyDescent="0.25">
      <c r="G161" s="1"/>
      <c r="H161" s="1"/>
      <c r="I161" s="6"/>
    </row>
    <row r="162" spans="7:9" ht="13.2" x14ac:dyDescent="0.25">
      <c r="G162" s="1"/>
      <c r="H162" s="1"/>
      <c r="I162" s="6"/>
    </row>
    <row r="163" spans="7:9" ht="13.2" x14ac:dyDescent="0.25">
      <c r="G163" s="1"/>
      <c r="H163" s="1"/>
      <c r="I163" s="6"/>
    </row>
    <row r="164" spans="7:9" ht="13.2" x14ac:dyDescent="0.25">
      <c r="G164" s="1"/>
      <c r="H164" s="1"/>
      <c r="I164" s="6"/>
    </row>
    <row r="165" spans="7:9" ht="13.2" x14ac:dyDescent="0.25">
      <c r="G165" s="1"/>
      <c r="H165" s="1"/>
      <c r="I165" s="6"/>
    </row>
    <row r="166" spans="7:9" ht="13.2" x14ac:dyDescent="0.25">
      <c r="G166" s="1"/>
      <c r="H166" s="1"/>
      <c r="I166" s="6"/>
    </row>
    <row r="167" spans="7:9" ht="13.2" x14ac:dyDescent="0.25">
      <c r="G167" s="1"/>
      <c r="H167" s="1"/>
      <c r="I167" s="6"/>
    </row>
    <row r="168" spans="7:9" ht="13.2" x14ac:dyDescent="0.25">
      <c r="G168" s="1"/>
      <c r="H168" s="1"/>
      <c r="I168" s="6"/>
    </row>
    <row r="169" spans="7:9" ht="13.2" x14ac:dyDescent="0.25">
      <c r="G169" s="1"/>
      <c r="H169" s="1"/>
      <c r="I169" s="6"/>
    </row>
    <row r="170" spans="7:9" ht="13.2" x14ac:dyDescent="0.25">
      <c r="G170" s="1"/>
      <c r="H170" s="1"/>
      <c r="I170" s="6"/>
    </row>
    <row r="171" spans="7:9" ht="13.2" x14ac:dyDescent="0.25">
      <c r="G171" s="1"/>
      <c r="H171" s="1"/>
      <c r="I171" s="6"/>
    </row>
    <row r="172" spans="7:9" ht="13.2" x14ac:dyDescent="0.25">
      <c r="G172" s="1"/>
      <c r="H172" s="1"/>
      <c r="I172" s="6"/>
    </row>
    <row r="173" spans="7:9" ht="13.2" x14ac:dyDescent="0.25">
      <c r="G173" s="1"/>
      <c r="H173" s="1"/>
      <c r="I173" s="6"/>
    </row>
    <row r="174" spans="7:9" ht="13.2" x14ac:dyDescent="0.25">
      <c r="G174" s="1"/>
      <c r="H174" s="1"/>
      <c r="I174" s="6"/>
    </row>
    <row r="175" spans="7:9" ht="13.2" x14ac:dyDescent="0.25">
      <c r="G175" s="1"/>
      <c r="H175" s="1"/>
      <c r="I175" s="6"/>
    </row>
    <row r="176" spans="7:9" ht="13.2" x14ac:dyDescent="0.25">
      <c r="G176" s="1"/>
      <c r="H176" s="1"/>
      <c r="I176" s="6"/>
    </row>
    <row r="177" spans="7:9" ht="13.2" x14ac:dyDescent="0.25">
      <c r="G177" s="1"/>
      <c r="H177" s="1"/>
      <c r="I177" s="6"/>
    </row>
    <row r="178" spans="7:9" ht="13.2" x14ac:dyDescent="0.25">
      <c r="G178" s="1"/>
      <c r="H178" s="1"/>
      <c r="I178" s="6"/>
    </row>
    <row r="179" spans="7:9" ht="13.2" x14ac:dyDescent="0.25">
      <c r="G179" s="1"/>
      <c r="H179" s="1"/>
      <c r="I179" s="6"/>
    </row>
    <row r="180" spans="7:9" ht="13.2" x14ac:dyDescent="0.25">
      <c r="G180" s="1"/>
      <c r="H180" s="1"/>
      <c r="I180" s="6"/>
    </row>
    <row r="181" spans="7:9" ht="13.2" x14ac:dyDescent="0.25">
      <c r="G181" s="1"/>
      <c r="H181" s="1"/>
      <c r="I181" s="6"/>
    </row>
    <row r="182" spans="7:9" ht="13.2" x14ac:dyDescent="0.25">
      <c r="G182" s="1"/>
      <c r="H182" s="1"/>
      <c r="I182" s="6"/>
    </row>
    <row r="183" spans="7:9" ht="13.2" x14ac:dyDescent="0.25">
      <c r="G183" s="1"/>
      <c r="H183" s="1"/>
      <c r="I183" s="6"/>
    </row>
    <row r="184" spans="7:9" ht="13.2" x14ac:dyDescent="0.25">
      <c r="G184" s="1"/>
      <c r="H184" s="1"/>
      <c r="I184" s="6"/>
    </row>
    <row r="185" spans="7:9" ht="13.2" x14ac:dyDescent="0.25">
      <c r="G185" s="1"/>
      <c r="H185" s="1"/>
      <c r="I185" s="6"/>
    </row>
    <row r="186" spans="7:9" ht="13.2" x14ac:dyDescent="0.25">
      <c r="G186" s="1"/>
      <c r="H186" s="1"/>
      <c r="I186" s="6"/>
    </row>
    <row r="187" spans="7:9" ht="13.2" x14ac:dyDescent="0.25">
      <c r="G187" s="1"/>
      <c r="H187" s="1"/>
      <c r="I187" s="6"/>
    </row>
    <row r="188" spans="7:9" ht="13.2" x14ac:dyDescent="0.25">
      <c r="G188" s="1"/>
      <c r="H188" s="1"/>
      <c r="I188" s="6"/>
    </row>
    <row r="189" spans="7:9" ht="13.2" x14ac:dyDescent="0.25">
      <c r="G189" s="1"/>
      <c r="H189" s="1"/>
      <c r="I189" s="6"/>
    </row>
    <row r="190" spans="7:9" ht="13.2" x14ac:dyDescent="0.25">
      <c r="G190" s="1"/>
      <c r="H190" s="1"/>
      <c r="I190" s="6"/>
    </row>
    <row r="191" spans="7:9" ht="13.2" x14ac:dyDescent="0.25">
      <c r="G191" s="1"/>
      <c r="H191" s="1"/>
      <c r="I191" s="6"/>
    </row>
    <row r="192" spans="7:9" ht="13.2" x14ac:dyDescent="0.25">
      <c r="G192" s="1"/>
      <c r="H192" s="1"/>
      <c r="I192" s="6"/>
    </row>
    <row r="193" spans="7:9" ht="13.2" x14ac:dyDescent="0.25">
      <c r="G193" s="1"/>
      <c r="H193" s="1"/>
      <c r="I193" s="6"/>
    </row>
    <row r="194" spans="7:9" ht="13.2" x14ac:dyDescent="0.25">
      <c r="G194" s="1"/>
      <c r="H194" s="1"/>
      <c r="I194" s="6"/>
    </row>
    <row r="195" spans="7:9" ht="13.2" x14ac:dyDescent="0.25">
      <c r="G195" s="1"/>
      <c r="H195" s="1"/>
      <c r="I195" s="6"/>
    </row>
    <row r="196" spans="7:9" ht="13.2" x14ac:dyDescent="0.25">
      <c r="G196" s="1"/>
      <c r="H196" s="1"/>
      <c r="I196" s="6"/>
    </row>
    <row r="197" spans="7:9" ht="13.2" x14ac:dyDescent="0.25">
      <c r="G197" s="1"/>
      <c r="H197" s="1"/>
      <c r="I197" s="6"/>
    </row>
    <row r="198" spans="7:9" ht="13.2" x14ac:dyDescent="0.25">
      <c r="G198" s="1"/>
      <c r="H198" s="1"/>
      <c r="I198" s="6"/>
    </row>
    <row r="199" spans="7:9" ht="13.2" x14ac:dyDescent="0.25">
      <c r="G199" s="1"/>
      <c r="H199" s="1"/>
      <c r="I199" s="6"/>
    </row>
    <row r="200" spans="7:9" ht="13.2" x14ac:dyDescent="0.25">
      <c r="G200" s="1"/>
      <c r="H200" s="1"/>
      <c r="I200" s="6"/>
    </row>
    <row r="201" spans="7:9" ht="13.2" x14ac:dyDescent="0.25">
      <c r="G201" s="1"/>
      <c r="H201" s="1"/>
      <c r="I201" s="6"/>
    </row>
    <row r="202" spans="7:9" ht="13.2" x14ac:dyDescent="0.25">
      <c r="G202" s="1"/>
      <c r="H202" s="1"/>
      <c r="I202" s="6"/>
    </row>
    <row r="203" spans="7:9" ht="13.2" x14ac:dyDescent="0.25">
      <c r="G203" s="1"/>
      <c r="H203" s="1"/>
      <c r="I203" s="6"/>
    </row>
    <row r="204" spans="7:9" ht="13.2" x14ac:dyDescent="0.25">
      <c r="G204" s="1"/>
      <c r="H204" s="1"/>
      <c r="I204" s="6"/>
    </row>
    <row r="205" spans="7:9" ht="13.2" x14ac:dyDescent="0.25">
      <c r="G205" s="1"/>
      <c r="H205" s="1"/>
      <c r="I205" s="6"/>
    </row>
    <row r="206" spans="7:9" ht="13.2" x14ac:dyDescent="0.25">
      <c r="G206" s="1"/>
      <c r="H206" s="1"/>
      <c r="I206" s="6"/>
    </row>
    <row r="207" spans="7:9" ht="13.2" x14ac:dyDescent="0.25">
      <c r="G207" s="1"/>
      <c r="H207" s="1"/>
      <c r="I207" s="6"/>
    </row>
    <row r="208" spans="7:9" ht="13.2" x14ac:dyDescent="0.25">
      <c r="G208" s="1"/>
      <c r="H208" s="1"/>
      <c r="I208" s="6"/>
    </row>
    <row r="209" spans="7:9" ht="13.2" x14ac:dyDescent="0.25">
      <c r="G209" s="1"/>
      <c r="H209" s="1"/>
      <c r="I209" s="6"/>
    </row>
    <row r="210" spans="7:9" ht="13.2" x14ac:dyDescent="0.25">
      <c r="G210" s="1"/>
      <c r="H210" s="1"/>
      <c r="I210" s="6"/>
    </row>
    <row r="211" spans="7:9" ht="13.2" x14ac:dyDescent="0.25">
      <c r="G211" s="1"/>
      <c r="H211" s="1"/>
      <c r="I211" s="6"/>
    </row>
    <row r="212" spans="7:9" ht="13.2" x14ac:dyDescent="0.25">
      <c r="G212" s="1"/>
      <c r="H212" s="1"/>
      <c r="I212" s="6"/>
    </row>
    <row r="213" spans="7:9" ht="13.2" x14ac:dyDescent="0.25">
      <c r="G213" s="1"/>
      <c r="H213" s="1"/>
      <c r="I213" s="6"/>
    </row>
    <row r="214" spans="7:9" ht="13.2" x14ac:dyDescent="0.25">
      <c r="G214" s="1"/>
      <c r="H214" s="1"/>
      <c r="I214" s="6"/>
    </row>
    <row r="215" spans="7:9" ht="13.2" x14ac:dyDescent="0.25">
      <c r="G215" s="1"/>
      <c r="H215" s="1"/>
      <c r="I215" s="6"/>
    </row>
    <row r="216" spans="7:9" ht="13.2" x14ac:dyDescent="0.25">
      <c r="G216" s="1"/>
      <c r="H216" s="1"/>
      <c r="I216" s="6"/>
    </row>
    <row r="217" spans="7:9" ht="13.2" x14ac:dyDescent="0.25">
      <c r="G217" s="1"/>
      <c r="H217" s="1"/>
      <c r="I217" s="6"/>
    </row>
    <row r="218" spans="7:9" ht="13.2" x14ac:dyDescent="0.25">
      <c r="G218" s="1"/>
      <c r="H218" s="1"/>
      <c r="I218" s="6"/>
    </row>
    <row r="219" spans="7:9" ht="13.2" x14ac:dyDescent="0.25">
      <c r="G219" s="1"/>
      <c r="H219" s="1"/>
      <c r="I219" s="6"/>
    </row>
    <row r="220" spans="7:9" ht="13.2" x14ac:dyDescent="0.25">
      <c r="G220" s="1"/>
      <c r="H220" s="1"/>
      <c r="I220" s="6"/>
    </row>
    <row r="221" spans="7:9" ht="13.2" x14ac:dyDescent="0.25">
      <c r="G221" s="1"/>
      <c r="H221" s="1"/>
      <c r="I221" s="6"/>
    </row>
    <row r="222" spans="7:9" ht="13.2" x14ac:dyDescent="0.25">
      <c r="G222" s="1"/>
      <c r="H222" s="1"/>
      <c r="I222" s="6"/>
    </row>
    <row r="223" spans="7:9" ht="13.2" x14ac:dyDescent="0.25">
      <c r="G223" s="1"/>
      <c r="H223" s="1"/>
      <c r="I223" s="6"/>
    </row>
    <row r="224" spans="7:9" ht="13.2" x14ac:dyDescent="0.25">
      <c r="G224" s="1"/>
      <c r="H224" s="1"/>
      <c r="I224" s="6"/>
    </row>
    <row r="225" spans="7:9" ht="13.2" x14ac:dyDescent="0.25">
      <c r="G225" s="1"/>
      <c r="H225" s="1"/>
      <c r="I225" s="6"/>
    </row>
    <row r="226" spans="7:9" ht="13.2" x14ac:dyDescent="0.25">
      <c r="G226" s="1"/>
      <c r="H226" s="1"/>
      <c r="I226" s="6"/>
    </row>
    <row r="227" spans="7:9" ht="13.2" x14ac:dyDescent="0.25">
      <c r="G227" s="1"/>
      <c r="H227" s="1"/>
      <c r="I227" s="6"/>
    </row>
    <row r="228" spans="7:9" ht="13.2" x14ac:dyDescent="0.25">
      <c r="G228" s="1"/>
      <c r="H228" s="1"/>
      <c r="I228" s="6"/>
    </row>
    <row r="229" spans="7:9" ht="13.2" x14ac:dyDescent="0.25">
      <c r="G229" s="1"/>
      <c r="H229" s="1"/>
      <c r="I229" s="6"/>
    </row>
    <row r="230" spans="7:9" ht="13.2" x14ac:dyDescent="0.25">
      <c r="G230" s="1"/>
      <c r="H230" s="1"/>
      <c r="I230" s="6"/>
    </row>
    <row r="231" spans="7:9" ht="13.2" x14ac:dyDescent="0.25">
      <c r="G231" s="1"/>
      <c r="H231" s="1"/>
      <c r="I231" s="6"/>
    </row>
    <row r="232" spans="7:9" ht="13.2" x14ac:dyDescent="0.25">
      <c r="G232" s="1"/>
      <c r="H232" s="1"/>
      <c r="I232" s="6"/>
    </row>
    <row r="233" spans="7:9" ht="13.2" x14ac:dyDescent="0.25">
      <c r="G233" s="1"/>
      <c r="H233" s="1"/>
      <c r="I233" s="6"/>
    </row>
    <row r="234" spans="7:9" ht="13.2" x14ac:dyDescent="0.25">
      <c r="G234" s="1"/>
      <c r="H234" s="1"/>
      <c r="I234" s="6"/>
    </row>
    <row r="235" spans="7:9" ht="13.2" x14ac:dyDescent="0.25">
      <c r="G235" s="1"/>
      <c r="H235" s="1"/>
      <c r="I235" s="6"/>
    </row>
    <row r="236" spans="7:9" ht="13.2" x14ac:dyDescent="0.25">
      <c r="G236" s="1"/>
      <c r="H236" s="1"/>
      <c r="I236" s="6"/>
    </row>
    <row r="237" spans="7:9" ht="13.2" x14ac:dyDescent="0.25">
      <c r="G237" s="1"/>
      <c r="H237" s="1"/>
      <c r="I237" s="6"/>
    </row>
    <row r="238" spans="7:9" ht="13.2" x14ac:dyDescent="0.25">
      <c r="G238" s="1"/>
      <c r="H238" s="1"/>
      <c r="I238" s="6"/>
    </row>
    <row r="239" spans="7:9" ht="13.2" x14ac:dyDescent="0.25">
      <c r="G239" s="1"/>
      <c r="H239" s="1"/>
      <c r="I239" s="6"/>
    </row>
    <row r="240" spans="7:9" ht="13.2" x14ac:dyDescent="0.25">
      <c r="G240" s="1"/>
      <c r="H240" s="1"/>
      <c r="I240" s="6"/>
    </row>
    <row r="241" spans="7:9" ht="13.2" x14ac:dyDescent="0.25">
      <c r="G241" s="1"/>
      <c r="H241" s="1"/>
      <c r="I241" s="6"/>
    </row>
    <row r="242" spans="7:9" ht="13.2" x14ac:dyDescent="0.25">
      <c r="G242" s="1"/>
      <c r="H242" s="1"/>
      <c r="I242" s="6"/>
    </row>
    <row r="243" spans="7:9" ht="13.2" x14ac:dyDescent="0.25">
      <c r="G243" s="1"/>
      <c r="H243" s="1"/>
      <c r="I243" s="6"/>
    </row>
    <row r="244" spans="7:9" ht="13.2" x14ac:dyDescent="0.25">
      <c r="G244" s="1"/>
      <c r="H244" s="1"/>
      <c r="I244" s="6"/>
    </row>
    <row r="245" spans="7:9" ht="13.2" x14ac:dyDescent="0.25">
      <c r="G245" s="1"/>
      <c r="H245" s="1"/>
      <c r="I245" s="6"/>
    </row>
    <row r="246" spans="7:9" ht="13.2" x14ac:dyDescent="0.25">
      <c r="G246" s="1"/>
      <c r="H246" s="1"/>
      <c r="I246" s="6"/>
    </row>
    <row r="247" spans="7:9" ht="13.2" x14ac:dyDescent="0.25">
      <c r="G247" s="1"/>
      <c r="H247" s="1"/>
      <c r="I247" s="6"/>
    </row>
    <row r="248" spans="7:9" ht="13.2" x14ac:dyDescent="0.25">
      <c r="G248" s="1"/>
      <c r="H248" s="1"/>
      <c r="I248" s="6"/>
    </row>
    <row r="249" spans="7:9" ht="13.2" x14ac:dyDescent="0.25">
      <c r="G249" s="1"/>
      <c r="H249" s="1"/>
      <c r="I249" s="6"/>
    </row>
    <row r="250" spans="7:9" ht="13.2" x14ac:dyDescent="0.25">
      <c r="G250" s="1"/>
      <c r="H250" s="1"/>
      <c r="I250" s="6"/>
    </row>
    <row r="251" spans="7:9" ht="13.2" x14ac:dyDescent="0.25">
      <c r="G251" s="1"/>
      <c r="H251" s="1"/>
      <c r="I251" s="6"/>
    </row>
    <row r="252" spans="7:9" ht="13.2" x14ac:dyDescent="0.25">
      <c r="G252" s="1"/>
      <c r="H252" s="1"/>
      <c r="I252" s="6"/>
    </row>
    <row r="253" spans="7:9" ht="13.2" x14ac:dyDescent="0.25">
      <c r="G253" s="1"/>
      <c r="H253" s="1"/>
      <c r="I253" s="6"/>
    </row>
    <row r="254" spans="7:9" ht="13.2" x14ac:dyDescent="0.25">
      <c r="G254" s="1"/>
      <c r="H254" s="1"/>
      <c r="I254" s="6"/>
    </row>
    <row r="255" spans="7:9" ht="13.2" x14ac:dyDescent="0.25">
      <c r="G255" s="1"/>
      <c r="H255" s="1"/>
      <c r="I255" s="6"/>
    </row>
    <row r="256" spans="7:9" ht="13.2" x14ac:dyDescent="0.25">
      <c r="G256" s="1"/>
      <c r="H256" s="1"/>
      <c r="I256" s="6"/>
    </row>
    <row r="257" spans="7:9" ht="13.2" x14ac:dyDescent="0.25">
      <c r="G257" s="1"/>
      <c r="H257" s="1"/>
      <c r="I257" s="6"/>
    </row>
    <row r="258" spans="7:9" ht="13.2" x14ac:dyDescent="0.25">
      <c r="G258" s="1"/>
      <c r="H258" s="1"/>
      <c r="I258" s="6"/>
    </row>
    <row r="259" spans="7:9" ht="13.2" x14ac:dyDescent="0.25">
      <c r="G259" s="1"/>
      <c r="H259" s="1"/>
      <c r="I259" s="6"/>
    </row>
    <row r="260" spans="7:9" ht="13.2" x14ac:dyDescent="0.25">
      <c r="G260" s="1"/>
      <c r="H260" s="1"/>
      <c r="I260" s="6"/>
    </row>
    <row r="261" spans="7:9" ht="13.2" x14ac:dyDescent="0.25">
      <c r="G261" s="1"/>
      <c r="H261" s="1"/>
      <c r="I261" s="6"/>
    </row>
    <row r="262" spans="7:9" ht="13.2" x14ac:dyDescent="0.25">
      <c r="G262" s="1"/>
      <c r="H262" s="1"/>
      <c r="I262" s="6"/>
    </row>
    <row r="263" spans="7:9" ht="13.2" x14ac:dyDescent="0.25">
      <c r="G263" s="1"/>
      <c r="H263" s="1"/>
      <c r="I263" s="6"/>
    </row>
    <row r="264" spans="7:9" ht="13.2" x14ac:dyDescent="0.25">
      <c r="G264" s="1"/>
      <c r="H264" s="1"/>
      <c r="I264" s="6"/>
    </row>
    <row r="265" spans="7:9" ht="13.2" x14ac:dyDescent="0.25">
      <c r="G265" s="1"/>
      <c r="H265" s="1"/>
      <c r="I265" s="6"/>
    </row>
    <row r="266" spans="7:9" ht="13.2" x14ac:dyDescent="0.25">
      <c r="G266" s="1"/>
      <c r="H266" s="1"/>
      <c r="I266" s="6"/>
    </row>
    <row r="267" spans="7:9" ht="13.2" x14ac:dyDescent="0.25">
      <c r="G267" s="1"/>
      <c r="H267" s="1"/>
      <c r="I267" s="6"/>
    </row>
    <row r="268" spans="7:9" ht="13.2" x14ac:dyDescent="0.25">
      <c r="G268" s="1"/>
      <c r="H268" s="1"/>
      <c r="I268" s="6"/>
    </row>
    <row r="269" spans="7:9" ht="13.2" x14ac:dyDescent="0.25">
      <c r="G269" s="1"/>
      <c r="H269" s="1"/>
      <c r="I269" s="6"/>
    </row>
    <row r="270" spans="7:9" ht="13.2" x14ac:dyDescent="0.25">
      <c r="G270" s="1"/>
      <c r="H270" s="1"/>
      <c r="I270" s="6"/>
    </row>
    <row r="271" spans="7:9" ht="13.2" x14ac:dyDescent="0.25">
      <c r="G271" s="1"/>
      <c r="H271" s="1"/>
      <c r="I271" s="6"/>
    </row>
    <row r="272" spans="7:9" ht="13.2" x14ac:dyDescent="0.25">
      <c r="G272" s="1"/>
      <c r="H272" s="1"/>
      <c r="I272" s="6"/>
    </row>
    <row r="273" spans="7:9" ht="13.2" x14ac:dyDescent="0.25">
      <c r="G273" s="1"/>
      <c r="H273" s="1"/>
      <c r="I273" s="6"/>
    </row>
    <row r="274" spans="7:9" ht="13.2" x14ac:dyDescent="0.25">
      <c r="G274" s="1"/>
      <c r="H274" s="1"/>
      <c r="I274" s="6"/>
    </row>
    <row r="275" spans="7:9" ht="13.2" x14ac:dyDescent="0.25">
      <c r="G275" s="1"/>
      <c r="H275" s="1"/>
      <c r="I275" s="6"/>
    </row>
    <row r="276" spans="7:9" ht="13.2" x14ac:dyDescent="0.25">
      <c r="G276" s="1"/>
      <c r="H276" s="1"/>
      <c r="I276" s="6"/>
    </row>
    <row r="277" spans="7:9" ht="13.2" x14ac:dyDescent="0.25">
      <c r="G277" s="1"/>
      <c r="H277" s="1"/>
      <c r="I277" s="6"/>
    </row>
    <row r="278" spans="7:9" ht="13.2" x14ac:dyDescent="0.25">
      <c r="G278" s="1"/>
      <c r="H278" s="1"/>
      <c r="I278" s="6"/>
    </row>
    <row r="279" spans="7:9" ht="13.2" x14ac:dyDescent="0.25">
      <c r="G279" s="1"/>
      <c r="H279" s="1"/>
      <c r="I279" s="6"/>
    </row>
    <row r="280" spans="7:9" ht="13.2" x14ac:dyDescent="0.25">
      <c r="G280" s="1"/>
      <c r="H280" s="1"/>
      <c r="I280" s="6"/>
    </row>
    <row r="281" spans="7:9" ht="13.2" x14ac:dyDescent="0.25">
      <c r="G281" s="1"/>
      <c r="H281" s="1"/>
      <c r="I281" s="6"/>
    </row>
    <row r="282" spans="7:9" ht="13.2" x14ac:dyDescent="0.25">
      <c r="G282" s="1"/>
      <c r="H282" s="1"/>
      <c r="I282" s="6"/>
    </row>
    <row r="283" spans="7:9" ht="13.2" x14ac:dyDescent="0.25">
      <c r="G283" s="1"/>
      <c r="H283" s="1"/>
      <c r="I283" s="6"/>
    </row>
    <row r="284" spans="7:9" ht="13.2" x14ac:dyDescent="0.25">
      <c r="G284" s="1"/>
      <c r="H284" s="1"/>
      <c r="I284" s="6"/>
    </row>
    <row r="285" spans="7:9" ht="13.2" x14ac:dyDescent="0.25">
      <c r="G285" s="1"/>
      <c r="H285" s="1"/>
      <c r="I285" s="6"/>
    </row>
    <row r="286" spans="7:9" ht="13.2" x14ac:dyDescent="0.25">
      <c r="G286" s="1"/>
      <c r="H286" s="1"/>
      <c r="I286" s="6"/>
    </row>
    <row r="287" spans="7:9" ht="13.2" x14ac:dyDescent="0.25">
      <c r="G287" s="1"/>
      <c r="H287" s="1"/>
      <c r="I287" s="6"/>
    </row>
    <row r="288" spans="7:9" ht="13.2" x14ac:dyDescent="0.25">
      <c r="G288" s="1"/>
      <c r="H288" s="1"/>
      <c r="I288" s="6"/>
    </row>
    <row r="289" spans="7:9" ht="13.2" x14ac:dyDescent="0.25">
      <c r="G289" s="1"/>
      <c r="H289" s="1"/>
      <c r="I289" s="6"/>
    </row>
    <row r="290" spans="7:9" ht="13.2" x14ac:dyDescent="0.25">
      <c r="G290" s="1"/>
      <c r="H290" s="1"/>
      <c r="I290" s="6"/>
    </row>
    <row r="291" spans="7:9" ht="13.2" x14ac:dyDescent="0.25">
      <c r="G291" s="1"/>
      <c r="H291" s="1"/>
      <c r="I291" s="6"/>
    </row>
    <row r="292" spans="7:9" ht="13.2" x14ac:dyDescent="0.25">
      <c r="G292" s="1"/>
      <c r="H292" s="1"/>
      <c r="I292" s="6"/>
    </row>
    <row r="293" spans="7:9" ht="13.2" x14ac:dyDescent="0.25">
      <c r="G293" s="1"/>
      <c r="H293" s="1"/>
      <c r="I293" s="6"/>
    </row>
    <row r="294" spans="7:9" ht="13.2" x14ac:dyDescent="0.25">
      <c r="G294" s="1"/>
      <c r="H294" s="1"/>
      <c r="I294" s="6"/>
    </row>
    <row r="295" spans="7:9" ht="13.2" x14ac:dyDescent="0.25">
      <c r="G295" s="1"/>
      <c r="H295" s="1"/>
      <c r="I295" s="6"/>
    </row>
    <row r="296" spans="7:9" ht="13.2" x14ac:dyDescent="0.25">
      <c r="G296" s="1"/>
      <c r="H296" s="1"/>
      <c r="I296" s="6"/>
    </row>
    <row r="297" spans="7:9" ht="13.2" x14ac:dyDescent="0.25">
      <c r="G297" s="1"/>
      <c r="H297" s="1"/>
      <c r="I297" s="6"/>
    </row>
    <row r="298" spans="7:9" ht="13.2" x14ac:dyDescent="0.25">
      <c r="G298" s="1"/>
      <c r="H298" s="1"/>
      <c r="I298" s="6"/>
    </row>
    <row r="299" spans="7:9" ht="13.2" x14ac:dyDescent="0.25">
      <c r="G299" s="1"/>
      <c r="H299" s="1"/>
      <c r="I299" s="6"/>
    </row>
    <row r="300" spans="7:9" ht="13.2" x14ac:dyDescent="0.25">
      <c r="G300" s="1"/>
      <c r="H300" s="1"/>
      <c r="I300" s="6"/>
    </row>
    <row r="301" spans="7:9" ht="13.2" x14ac:dyDescent="0.25">
      <c r="G301" s="1"/>
      <c r="H301" s="1"/>
      <c r="I301" s="6"/>
    </row>
    <row r="302" spans="7:9" ht="13.2" x14ac:dyDescent="0.25">
      <c r="G302" s="1"/>
      <c r="H302" s="1"/>
      <c r="I302" s="6"/>
    </row>
    <row r="303" spans="7:9" ht="13.2" x14ac:dyDescent="0.25">
      <c r="G303" s="1"/>
      <c r="H303" s="1"/>
      <c r="I303" s="6"/>
    </row>
    <row r="304" spans="7:9" ht="13.2" x14ac:dyDescent="0.25">
      <c r="G304" s="1"/>
      <c r="H304" s="1"/>
      <c r="I304" s="6"/>
    </row>
    <row r="305" spans="7:9" ht="13.2" x14ac:dyDescent="0.25">
      <c r="G305" s="1"/>
      <c r="H305" s="1"/>
      <c r="I305" s="6"/>
    </row>
    <row r="306" spans="7:9" ht="13.2" x14ac:dyDescent="0.25">
      <c r="G306" s="1"/>
      <c r="H306" s="1"/>
      <c r="I306" s="6"/>
    </row>
    <row r="307" spans="7:9" ht="13.2" x14ac:dyDescent="0.25">
      <c r="G307" s="1"/>
      <c r="H307" s="1"/>
      <c r="I307" s="6"/>
    </row>
    <row r="308" spans="7:9" ht="13.2" x14ac:dyDescent="0.25">
      <c r="G308" s="1"/>
      <c r="H308" s="1"/>
      <c r="I308" s="6"/>
    </row>
    <row r="309" spans="7:9" ht="13.2" x14ac:dyDescent="0.25">
      <c r="G309" s="1"/>
      <c r="H309" s="1"/>
      <c r="I309" s="6"/>
    </row>
    <row r="310" spans="7:9" ht="13.2" x14ac:dyDescent="0.25">
      <c r="G310" s="1"/>
      <c r="H310" s="1"/>
      <c r="I310" s="6"/>
    </row>
    <row r="311" spans="7:9" ht="13.2" x14ac:dyDescent="0.25">
      <c r="G311" s="1"/>
      <c r="H311" s="1"/>
      <c r="I311" s="6"/>
    </row>
    <row r="312" spans="7:9" ht="13.2" x14ac:dyDescent="0.25">
      <c r="G312" s="1"/>
      <c r="H312" s="1"/>
      <c r="I312" s="6"/>
    </row>
    <row r="313" spans="7:9" ht="13.2" x14ac:dyDescent="0.25">
      <c r="G313" s="1"/>
      <c r="H313" s="1"/>
      <c r="I313" s="6"/>
    </row>
    <row r="314" spans="7:9" ht="13.2" x14ac:dyDescent="0.25">
      <c r="G314" s="1"/>
      <c r="H314" s="1"/>
      <c r="I314" s="6"/>
    </row>
    <row r="315" spans="7:9" ht="13.2" x14ac:dyDescent="0.25">
      <c r="G315" s="1"/>
      <c r="H315" s="1"/>
      <c r="I315" s="6"/>
    </row>
    <row r="316" spans="7:9" ht="13.2" x14ac:dyDescent="0.25">
      <c r="G316" s="1"/>
      <c r="H316" s="1"/>
      <c r="I316" s="6"/>
    </row>
    <row r="317" spans="7:9" ht="13.2" x14ac:dyDescent="0.25">
      <c r="G317" s="1"/>
      <c r="H317" s="1"/>
      <c r="I317" s="6"/>
    </row>
    <row r="318" spans="7:9" ht="13.2" x14ac:dyDescent="0.25">
      <c r="G318" s="1"/>
      <c r="H318" s="1"/>
      <c r="I318" s="6"/>
    </row>
    <row r="319" spans="7:9" ht="13.2" x14ac:dyDescent="0.25">
      <c r="G319" s="1"/>
      <c r="H319" s="1"/>
      <c r="I319" s="6"/>
    </row>
    <row r="320" spans="7:9" ht="13.2" x14ac:dyDescent="0.25">
      <c r="G320" s="1"/>
      <c r="H320" s="1"/>
      <c r="I320" s="6"/>
    </row>
    <row r="321" spans="7:9" ht="13.2" x14ac:dyDescent="0.25">
      <c r="G321" s="1"/>
      <c r="H321" s="1"/>
      <c r="I321" s="6"/>
    </row>
    <row r="322" spans="7:9" ht="13.2" x14ac:dyDescent="0.25">
      <c r="G322" s="1"/>
      <c r="H322" s="1"/>
      <c r="I322" s="6"/>
    </row>
    <row r="323" spans="7:9" ht="13.2" x14ac:dyDescent="0.25">
      <c r="G323" s="1"/>
      <c r="H323" s="1"/>
      <c r="I323" s="6"/>
    </row>
    <row r="324" spans="7:9" ht="13.2" x14ac:dyDescent="0.25">
      <c r="G324" s="1"/>
      <c r="H324" s="1"/>
      <c r="I324" s="6"/>
    </row>
    <row r="325" spans="7:9" ht="13.2" x14ac:dyDescent="0.25">
      <c r="G325" s="1"/>
      <c r="H325" s="1"/>
      <c r="I325" s="6"/>
    </row>
    <row r="326" spans="7:9" ht="13.2" x14ac:dyDescent="0.25">
      <c r="G326" s="1"/>
      <c r="H326" s="1"/>
      <c r="I326" s="6"/>
    </row>
    <row r="327" spans="7:9" ht="13.2" x14ac:dyDescent="0.25">
      <c r="G327" s="1"/>
      <c r="H327" s="1"/>
      <c r="I327" s="6"/>
    </row>
    <row r="328" spans="7:9" ht="13.2" x14ac:dyDescent="0.25">
      <c r="G328" s="1"/>
      <c r="H328" s="1"/>
      <c r="I328" s="6"/>
    </row>
    <row r="329" spans="7:9" ht="13.2" x14ac:dyDescent="0.25">
      <c r="G329" s="1"/>
      <c r="H329" s="1"/>
      <c r="I329" s="6"/>
    </row>
    <row r="330" spans="7:9" ht="13.2" x14ac:dyDescent="0.25">
      <c r="G330" s="1"/>
      <c r="H330" s="1"/>
      <c r="I330" s="6"/>
    </row>
    <row r="331" spans="7:9" ht="13.2" x14ac:dyDescent="0.25">
      <c r="G331" s="1"/>
      <c r="H331" s="1"/>
      <c r="I331" s="6"/>
    </row>
    <row r="332" spans="7:9" ht="13.2" x14ac:dyDescent="0.25">
      <c r="G332" s="1"/>
      <c r="H332" s="1"/>
      <c r="I332" s="6"/>
    </row>
    <row r="333" spans="7:9" ht="13.2" x14ac:dyDescent="0.25">
      <c r="G333" s="1"/>
      <c r="H333" s="1"/>
      <c r="I333" s="6"/>
    </row>
    <row r="334" spans="7:9" ht="13.2" x14ac:dyDescent="0.25">
      <c r="G334" s="1"/>
      <c r="H334" s="1"/>
      <c r="I334" s="6"/>
    </row>
    <row r="335" spans="7:9" ht="13.2" x14ac:dyDescent="0.25">
      <c r="G335" s="1"/>
      <c r="H335" s="1"/>
      <c r="I335" s="6"/>
    </row>
    <row r="336" spans="7:9" ht="13.2" x14ac:dyDescent="0.25">
      <c r="G336" s="1"/>
      <c r="H336" s="1"/>
      <c r="I336" s="6"/>
    </row>
    <row r="337" spans="7:9" ht="13.2" x14ac:dyDescent="0.25">
      <c r="G337" s="1"/>
      <c r="H337" s="1"/>
      <c r="I337" s="6"/>
    </row>
    <row r="338" spans="7:9" ht="13.2" x14ac:dyDescent="0.25">
      <c r="G338" s="1"/>
      <c r="H338" s="1"/>
      <c r="I338" s="6"/>
    </row>
    <row r="339" spans="7:9" ht="13.2" x14ac:dyDescent="0.25">
      <c r="G339" s="1"/>
      <c r="H339" s="1"/>
      <c r="I339" s="6"/>
    </row>
    <row r="340" spans="7:9" ht="13.2" x14ac:dyDescent="0.25">
      <c r="G340" s="1"/>
      <c r="H340" s="1"/>
      <c r="I340" s="6"/>
    </row>
    <row r="341" spans="7:9" ht="13.2" x14ac:dyDescent="0.25">
      <c r="G341" s="1"/>
      <c r="H341" s="1"/>
      <c r="I341" s="6"/>
    </row>
    <row r="342" spans="7:9" ht="13.2" x14ac:dyDescent="0.25">
      <c r="G342" s="1"/>
      <c r="H342" s="1"/>
      <c r="I342" s="6"/>
    </row>
    <row r="343" spans="7:9" ht="13.2" x14ac:dyDescent="0.25">
      <c r="G343" s="1"/>
      <c r="H343" s="1"/>
      <c r="I343" s="6"/>
    </row>
    <row r="344" spans="7:9" ht="13.2" x14ac:dyDescent="0.25">
      <c r="G344" s="1"/>
      <c r="H344" s="1"/>
      <c r="I344" s="6"/>
    </row>
    <row r="345" spans="7:9" ht="13.2" x14ac:dyDescent="0.25">
      <c r="G345" s="1"/>
      <c r="H345" s="1"/>
      <c r="I345" s="6"/>
    </row>
    <row r="346" spans="7:9" ht="13.2" x14ac:dyDescent="0.25">
      <c r="G346" s="1"/>
      <c r="H346" s="1"/>
      <c r="I346" s="6"/>
    </row>
    <row r="347" spans="7:9" ht="13.2" x14ac:dyDescent="0.25">
      <c r="G347" s="1"/>
      <c r="H347" s="1"/>
      <c r="I347" s="6"/>
    </row>
    <row r="348" spans="7:9" ht="13.2" x14ac:dyDescent="0.25">
      <c r="G348" s="1"/>
      <c r="H348" s="1"/>
      <c r="I348" s="6"/>
    </row>
    <row r="349" spans="7:9" ht="13.2" x14ac:dyDescent="0.25">
      <c r="G349" s="1"/>
      <c r="H349" s="1"/>
      <c r="I349" s="6"/>
    </row>
    <row r="350" spans="7:9" ht="13.2" x14ac:dyDescent="0.25">
      <c r="G350" s="1"/>
      <c r="H350" s="1"/>
      <c r="I350" s="6"/>
    </row>
    <row r="351" spans="7:9" ht="13.2" x14ac:dyDescent="0.25">
      <c r="G351" s="1"/>
      <c r="H351" s="1"/>
      <c r="I351" s="6"/>
    </row>
    <row r="352" spans="7:9" ht="13.2" x14ac:dyDescent="0.25">
      <c r="G352" s="1"/>
      <c r="H352" s="1"/>
      <c r="I352" s="6"/>
    </row>
    <row r="353" spans="7:9" ht="13.2" x14ac:dyDescent="0.25">
      <c r="G353" s="1"/>
      <c r="H353" s="1"/>
      <c r="I353" s="6"/>
    </row>
    <row r="354" spans="7:9" ht="13.2" x14ac:dyDescent="0.25">
      <c r="G354" s="1"/>
      <c r="H354" s="1"/>
      <c r="I354" s="6"/>
    </row>
    <row r="355" spans="7:9" ht="13.2" x14ac:dyDescent="0.25">
      <c r="G355" s="1"/>
      <c r="H355" s="1"/>
      <c r="I355" s="6"/>
    </row>
    <row r="356" spans="7:9" ht="13.2" x14ac:dyDescent="0.25">
      <c r="G356" s="1"/>
      <c r="H356" s="1"/>
      <c r="I356" s="6"/>
    </row>
    <row r="357" spans="7:9" ht="13.2" x14ac:dyDescent="0.25">
      <c r="G357" s="1"/>
      <c r="H357" s="1"/>
      <c r="I357" s="6"/>
    </row>
    <row r="358" spans="7:9" ht="13.2" x14ac:dyDescent="0.25">
      <c r="G358" s="1"/>
      <c r="H358" s="1"/>
      <c r="I358" s="6"/>
    </row>
    <row r="359" spans="7:9" ht="13.2" x14ac:dyDescent="0.25">
      <c r="G359" s="1"/>
      <c r="H359" s="1"/>
      <c r="I359" s="6"/>
    </row>
    <row r="360" spans="7:9" ht="13.2" x14ac:dyDescent="0.25">
      <c r="G360" s="1"/>
      <c r="H360" s="1"/>
      <c r="I360" s="6"/>
    </row>
    <row r="361" spans="7:9" ht="13.2" x14ac:dyDescent="0.25">
      <c r="G361" s="1"/>
      <c r="H361" s="1"/>
      <c r="I361" s="6"/>
    </row>
    <row r="362" spans="7:9" ht="13.2" x14ac:dyDescent="0.25">
      <c r="G362" s="1"/>
      <c r="H362" s="1"/>
      <c r="I362" s="6"/>
    </row>
    <row r="363" spans="7:9" ht="13.2" x14ac:dyDescent="0.25">
      <c r="G363" s="1"/>
      <c r="H363" s="1"/>
      <c r="I363" s="6"/>
    </row>
    <row r="364" spans="7:9" ht="13.2" x14ac:dyDescent="0.25">
      <c r="G364" s="1"/>
      <c r="H364" s="1"/>
      <c r="I364" s="6"/>
    </row>
    <row r="365" spans="7:9" ht="13.2" x14ac:dyDescent="0.25">
      <c r="G365" s="1"/>
      <c r="H365" s="1"/>
      <c r="I365" s="6"/>
    </row>
    <row r="366" spans="7:9" ht="13.2" x14ac:dyDescent="0.25">
      <c r="G366" s="1"/>
      <c r="H366" s="1"/>
      <c r="I366" s="6"/>
    </row>
    <row r="367" spans="7:9" ht="13.2" x14ac:dyDescent="0.25">
      <c r="G367" s="1"/>
      <c r="H367" s="1"/>
      <c r="I367" s="6"/>
    </row>
    <row r="368" spans="7:9" ht="13.2" x14ac:dyDescent="0.25">
      <c r="G368" s="1"/>
      <c r="H368" s="1"/>
      <c r="I368" s="6"/>
    </row>
    <row r="369" spans="7:9" ht="13.2" x14ac:dyDescent="0.25">
      <c r="G369" s="1"/>
      <c r="H369" s="1"/>
      <c r="I369" s="6"/>
    </row>
    <row r="370" spans="7:9" ht="13.2" x14ac:dyDescent="0.25">
      <c r="G370" s="1"/>
      <c r="H370" s="1"/>
      <c r="I370" s="6"/>
    </row>
    <row r="371" spans="7:9" ht="13.2" x14ac:dyDescent="0.25">
      <c r="G371" s="1"/>
      <c r="H371" s="1"/>
      <c r="I371" s="6"/>
    </row>
    <row r="372" spans="7:9" ht="13.2" x14ac:dyDescent="0.25">
      <c r="G372" s="1"/>
      <c r="H372" s="1"/>
      <c r="I372" s="6"/>
    </row>
    <row r="373" spans="7:9" ht="13.2" x14ac:dyDescent="0.25">
      <c r="G373" s="1"/>
      <c r="H373" s="1"/>
      <c r="I373" s="6"/>
    </row>
    <row r="374" spans="7:9" ht="13.2" x14ac:dyDescent="0.25">
      <c r="G374" s="1"/>
      <c r="H374" s="1"/>
      <c r="I374" s="6"/>
    </row>
    <row r="375" spans="7:9" ht="13.2" x14ac:dyDescent="0.25">
      <c r="G375" s="1"/>
      <c r="H375" s="1"/>
      <c r="I375" s="6"/>
    </row>
    <row r="376" spans="7:9" ht="13.2" x14ac:dyDescent="0.25">
      <c r="G376" s="1"/>
      <c r="H376" s="1"/>
      <c r="I376" s="6"/>
    </row>
    <row r="377" spans="7:9" ht="13.2" x14ac:dyDescent="0.25">
      <c r="G377" s="1"/>
      <c r="H377" s="1"/>
      <c r="I377" s="6"/>
    </row>
    <row r="378" spans="7:9" ht="13.2" x14ac:dyDescent="0.25">
      <c r="G378" s="1"/>
      <c r="H378" s="1"/>
      <c r="I378" s="6"/>
    </row>
    <row r="379" spans="7:9" ht="13.2" x14ac:dyDescent="0.25">
      <c r="G379" s="1"/>
      <c r="H379" s="1"/>
      <c r="I379" s="6"/>
    </row>
    <row r="380" spans="7:9" ht="13.2" x14ac:dyDescent="0.25">
      <c r="G380" s="1"/>
      <c r="H380" s="1"/>
      <c r="I380" s="6"/>
    </row>
    <row r="381" spans="7:9" ht="13.2" x14ac:dyDescent="0.25">
      <c r="G381" s="1"/>
      <c r="H381" s="1"/>
      <c r="I381" s="6"/>
    </row>
    <row r="382" spans="7:9" ht="13.2" x14ac:dyDescent="0.25">
      <c r="G382" s="1"/>
      <c r="H382" s="1"/>
      <c r="I382" s="6"/>
    </row>
    <row r="383" spans="7:9" ht="13.2" x14ac:dyDescent="0.25">
      <c r="G383" s="1"/>
      <c r="H383" s="1"/>
      <c r="I383" s="6"/>
    </row>
    <row r="384" spans="7:9" ht="13.2" x14ac:dyDescent="0.25">
      <c r="G384" s="1"/>
      <c r="H384" s="1"/>
      <c r="I384" s="6"/>
    </row>
    <row r="385" spans="7:9" ht="13.2" x14ac:dyDescent="0.25">
      <c r="G385" s="1"/>
      <c r="H385" s="1"/>
      <c r="I385" s="6"/>
    </row>
    <row r="386" spans="7:9" ht="13.2" x14ac:dyDescent="0.25">
      <c r="G386" s="1"/>
      <c r="H386" s="1"/>
      <c r="I386" s="6"/>
    </row>
    <row r="387" spans="7:9" ht="13.2" x14ac:dyDescent="0.25">
      <c r="G387" s="1"/>
      <c r="H387" s="1"/>
      <c r="I387" s="6"/>
    </row>
    <row r="388" spans="7:9" ht="13.2" x14ac:dyDescent="0.25">
      <c r="G388" s="1"/>
      <c r="H388" s="1"/>
      <c r="I388" s="6"/>
    </row>
    <row r="389" spans="7:9" ht="13.2" x14ac:dyDescent="0.25">
      <c r="G389" s="1"/>
      <c r="H389" s="1"/>
      <c r="I389" s="6"/>
    </row>
    <row r="390" spans="7:9" ht="13.2" x14ac:dyDescent="0.25">
      <c r="G390" s="1"/>
      <c r="H390" s="1"/>
      <c r="I390" s="6"/>
    </row>
    <row r="391" spans="7:9" ht="13.2" x14ac:dyDescent="0.25">
      <c r="G391" s="1"/>
      <c r="H391" s="1"/>
      <c r="I391" s="6"/>
    </row>
    <row r="392" spans="7:9" ht="13.2" x14ac:dyDescent="0.25">
      <c r="G392" s="1"/>
      <c r="H392" s="1"/>
      <c r="I392" s="6"/>
    </row>
    <row r="393" spans="7:9" ht="13.2" x14ac:dyDescent="0.25">
      <c r="G393" s="1"/>
      <c r="H393" s="1"/>
      <c r="I393" s="6"/>
    </row>
    <row r="394" spans="7:9" ht="13.2" x14ac:dyDescent="0.25">
      <c r="G394" s="1"/>
      <c r="H394" s="1"/>
      <c r="I394" s="6"/>
    </row>
    <row r="395" spans="7:9" ht="13.2" x14ac:dyDescent="0.25">
      <c r="G395" s="1"/>
      <c r="H395" s="1"/>
      <c r="I395" s="6"/>
    </row>
    <row r="396" spans="7:9" ht="13.2" x14ac:dyDescent="0.25">
      <c r="G396" s="1"/>
      <c r="H396" s="1"/>
      <c r="I396" s="6"/>
    </row>
    <row r="397" spans="7:9" ht="13.2" x14ac:dyDescent="0.25">
      <c r="G397" s="1"/>
      <c r="H397" s="1"/>
      <c r="I397" s="6"/>
    </row>
    <row r="398" spans="7:9" ht="13.2" x14ac:dyDescent="0.25">
      <c r="G398" s="1"/>
      <c r="H398" s="1"/>
      <c r="I398" s="6"/>
    </row>
    <row r="399" spans="7:9" ht="13.2" x14ac:dyDescent="0.25">
      <c r="G399" s="1"/>
      <c r="H399" s="1"/>
      <c r="I399" s="6"/>
    </row>
    <row r="400" spans="7:9" ht="13.2" x14ac:dyDescent="0.25">
      <c r="G400" s="1"/>
      <c r="H400" s="1"/>
      <c r="I400" s="6"/>
    </row>
    <row r="401" spans="7:9" ht="13.2" x14ac:dyDescent="0.25">
      <c r="G401" s="1"/>
      <c r="H401" s="1"/>
      <c r="I401" s="6"/>
    </row>
    <row r="402" spans="7:9" ht="13.2" x14ac:dyDescent="0.25">
      <c r="G402" s="1"/>
      <c r="H402" s="1"/>
      <c r="I402" s="6"/>
    </row>
    <row r="403" spans="7:9" ht="13.2" x14ac:dyDescent="0.25">
      <c r="G403" s="1"/>
      <c r="H403" s="1"/>
      <c r="I403" s="6"/>
    </row>
    <row r="404" spans="7:9" ht="13.2" x14ac:dyDescent="0.25">
      <c r="G404" s="1"/>
      <c r="H404" s="1"/>
      <c r="I404" s="6"/>
    </row>
    <row r="405" spans="7:9" ht="13.2" x14ac:dyDescent="0.25">
      <c r="G405" s="1"/>
      <c r="H405" s="1"/>
      <c r="I405" s="6"/>
    </row>
    <row r="406" spans="7:9" ht="13.2" x14ac:dyDescent="0.25">
      <c r="G406" s="1"/>
      <c r="H406" s="1"/>
      <c r="I406" s="6"/>
    </row>
    <row r="407" spans="7:9" ht="13.2" x14ac:dyDescent="0.25">
      <c r="G407" s="1"/>
      <c r="H407" s="1"/>
      <c r="I407" s="6"/>
    </row>
    <row r="408" spans="7:9" ht="13.2" x14ac:dyDescent="0.25">
      <c r="G408" s="1"/>
      <c r="H408" s="1"/>
      <c r="I408" s="6"/>
    </row>
    <row r="409" spans="7:9" ht="13.2" x14ac:dyDescent="0.25">
      <c r="G409" s="1"/>
      <c r="H409" s="1"/>
      <c r="I409" s="6"/>
    </row>
    <row r="410" spans="7:9" ht="13.2" x14ac:dyDescent="0.25">
      <c r="G410" s="1"/>
      <c r="H410" s="1"/>
      <c r="I410" s="6"/>
    </row>
    <row r="411" spans="7:9" ht="13.2" x14ac:dyDescent="0.25">
      <c r="G411" s="1"/>
      <c r="H411" s="1"/>
      <c r="I411" s="6"/>
    </row>
    <row r="412" spans="7:9" ht="13.2" x14ac:dyDescent="0.25">
      <c r="G412" s="1"/>
      <c r="H412" s="1"/>
      <c r="I412" s="6"/>
    </row>
    <row r="413" spans="7:9" ht="13.2" x14ac:dyDescent="0.25">
      <c r="G413" s="1"/>
      <c r="H413" s="1"/>
      <c r="I413" s="6"/>
    </row>
    <row r="414" spans="7:9" ht="13.2" x14ac:dyDescent="0.25">
      <c r="G414" s="1"/>
      <c r="H414" s="1"/>
      <c r="I414" s="6"/>
    </row>
    <row r="415" spans="7:9" ht="13.2" x14ac:dyDescent="0.25">
      <c r="G415" s="1"/>
      <c r="H415" s="1"/>
      <c r="I415" s="6"/>
    </row>
    <row r="416" spans="7:9" ht="13.2" x14ac:dyDescent="0.25">
      <c r="G416" s="1"/>
      <c r="H416" s="1"/>
      <c r="I416" s="6"/>
    </row>
    <row r="417" spans="7:9" ht="13.2" x14ac:dyDescent="0.25">
      <c r="G417" s="1"/>
      <c r="H417" s="1"/>
      <c r="I417" s="6"/>
    </row>
    <row r="418" spans="7:9" ht="13.2" x14ac:dyDescent="0.25">
      <c r="G418" s="1"/>
      <c r="H418" s="1"/>
      <c r="I418" s="6"/>
    </row>
    <row r="419" spans="7:9" ht="13.2" x14ac:dyDescent="0.25">
      <c r="G419" s="1"/>
      <c r="H419" s="1"/>
      <c r="I419" s="6"/>
    </row>
    <row r="420" spans="7:9" ht="13.2" x14ac:dyDescent="0.25">
      <c r="G420" s="1"/>
      <c r="H420" s="1"/>
      <c r="I420" s="6"/>
    </row>
    <row r="421" spans="7:9" ht="13.2" x14ac:dyDescent="0.25">
      <c r="G421" s="1"/>
      <c r="H421" s="1"/>
      <c r="I421" s="6"/>
    </row>
    <row r="422" spans="7:9" ht="13.2" x14ac:dyDescent="0.25">
      <c r="G422" s="1"/>
      <c r="H422" s="1"/>
      <c r="I422" s="6"/>
    </row>
    <row r="423" spans="7:9" ht="13.2" x14ac:dyDescent="0.25">
      <c r="G423" s="1"/>
      <c r="H423" s="1"/>
      <c r="I423" s="6"/>
    </row>
    <row r="424" spans="7:9" ht="13.2" x14ac:dyDescent="0.25">
      <c r="G424" s="1"/>
      <c r="H424" s="1"/>
      <c r="I424" s="6"/>
    </row>
    <row r="425" spans="7:9" ht="13.2" x14ac:dyDescent="0.25">
      <c r="G425" s="1"/>
      <c r="H425" s="1"/>
      <c r="I425" s="6"/>
    </row>
    <row r="426" spans="7:9" ht="13.2" x14ac:dyDescent="0.25">
      <c r="G426" s="1"/>
      <c r="H426" s="1"/>
      <c r="I426" s="6"/>
    </row>
    <row r="427" spans="7:9" ht="13.2" x14ac:dyDescent="0.25">
      <c r="G427" s="1"/>
      <c r="H427" s="1"/>
      <c r="I427" s="6"/>
    </row>
    <row r="428" spans="7:9" ht="13.2" x14ac:dyDescent="0.25">
      <c r="G428" s="1"/>
      <c r="H428" s="1"/>
      <c r="I428" s="6"/>
    </row>
    <row r="429" spans="7:9" ht="13.2" x14ac:dyDescent="0.25">
      <c r="G429" s="1"/>
      <c r="H429" s="1"/>
      <c r="I429" s="6"/>
    </row>
    <row r="430" spans="7:9" ht="13.2" x14ac:dyDescent="0.25">
      <c r="G430" s="1"/>
      <c r="H430" s="1"/>
      <c r="I430" s="6"/>
    </row>
    <row r="431" spans="7:9" ht="13.2" x14ac:dyDescent="0.25">
      <c r="G431" s="1"/>
      <c r="H431" s="1"/>
      <c r="I431" s="6"/>
    </row>
    <row r="432" spans="7:9" ht="13.2" x14ac:dyDescent="0.25">
      <c r="G432" s="1"/>
      <c r="H432" s="1"/>
      <c r="I432" s="6"/>
    </row>
    <row r="433" spans="7:9" ht="13.2" x14ac:dyDescent="0.25">
      <c r="G433" s="1"/>
      <c r="H433" s="1"/>
      <c r="I433" s="6"/>
    </row>
    <row r="434" spans="7:9" ht="13.2" x14ac:dyDescent="0.25">
      <c r="G434" s="1"/>
      <c r="H434" s="1"/>
      <c r="I434" s="6"/>
    </row>
    <row r="435" spans="7:9" ht="13.2" x14ac:dyDescent="0.25">
      <c r="G435" s="1"/>
      <c r="H435" s="1"/>
      <c r="I435" s="6"/>
    </row>
    <row r="436" spans="7:9" ht="13.2" x14ac:dyDescent="0.25">
      <c r="G436" s="1"/>
      <c r="H436" s="1"/>
      <c r="I436" s="6"/>
    </row>
    <row r="437" spans="7:9" ht="13.2" x14ac:dyDescent="0.25">
      <c r="G437" s="1"/>
      <c r="H437" s="1"/>
      <c r="I437" s="6"/>
    </row>
    <row r="438" spans="7:9" ht="13.2" x14ac:dyDescent="0.25">
      <c r="G438" s="1"/>
      <c r="H438" s="1"/>
      <c r="I438" s="6"/>
    </row>
    <row r="439" spans="7:9" ht="13.2" x14ac:dyDescent="0.25">
      <c r="G439" s="1"/>
      <c r="H439" s="1"/>
      <c r="I439" s="6"/>
    </row>
    <row r="440" spans="7:9" ht="13.2" x14ac:dyDescent="0.25">
      <c r="G440" s="1"/>
      <c r="H440" s="1"/>
      <c r="I440" s="6"/>
    </row>
    <row r="441" spans="7:9" ht="13.2" x14ac:dyDescent="0.25">
      <c r="G441" s="1"/>
      <c r="H441" s="1"/>
      <c r="I441" s="6"/>
    </row>
    <row r="442" spans="7:9" ht="13.2" x14ac:dyDescent="0.25">
      <c r="G442" s="1"/>
      <c r="H442" s="1"/>
      <c r="I442" s="6"/>
    </row>
    <row r="443" spans="7:9" ht="13.2" x14ac:dyDescent="0.25">
      <c r="G443" s="1"/>
      <c r="H443" s="1"/>
      <c r="I443" s="6"/>
    </row>
    <row r="444" spans="7:9" ht="13.2" x14ac:dyDescent="0.25">
      <c r="G444" s="1"/>
      <c r="H444" s="1"/>
      <c r="I444" s="6"/>
    </row>
    <row r="445" spans="7:9" ht="13.2" x14ac:dyDescent="0.25">
      <c r="G445" s="1"/>
      <c r="H445" s="1"/>
      <c r="I445" s="6"/>
    </row>
    <row r="446" spans="7:9" ht="13.2" x14ac:dyDescent="0.25">
      <c r="G446" s="1"/>
      <c r="H446" s="1"/>
      <c r="I446" s="6"/>
    </row>
    <row r="447" spans="7:9" ht="13.2" x14ac:dyDescent="0.25">
      <c r="G447" s="1"/>
      <c r="H447" s="1"/>
      <c r="I447" s="6"/>
    </row>
    <row r="448" spans="7:9" ht="13.2" x14ac:dyDescent="0.25">
      <c r="G448" s="1"/>
      <c r="H448" s="1"/>
      <c r="I448" s="6"/>
    </row>
    <row r="449" spans="7:9" ht="13.2" x14ac:dyDescent="0.25">
      <c r="G449" s="1"/>
      <c r="H449" s="1"/>
      <c r="I449" s="6"/>
    </row>
    <row r="450" spans="7:9" ht="13.2" x14ac:dyDescent="0.25">
      <c r="G450" s="1"/>
      <c r="H450" s="1"/>
      <c r="I450" s="6"/>
    </row>
    <row r="451" spans="7:9" ht="13.2" x14ac:dyDescent="0.25">
      <c r="G451" s="1"/>
      <c r="H451" s="1"/>
      <c r="I451" s="6"/>
    </row>
    <row r="452" spans="7:9" ht="13.2" x14ac:dyDescent="0.25">
      <c r="G452" s="1"/>
      <c r="H452" s="1"/>
      <c r="I452" s="6"/>
    </row>
    <row r="453" spans="7:9" ht="13.2" x14ac:dyDescent="0.25">
      <c r="G453" s="1"/>
      <c r="H453" s="1"/>
      <c r="I453" s="6"/>
    </row>
    <row r="454" spans="7:9" ht="13.2" x14ac:dyDescent="0.25">
      <c r="G454" s="1"/>
      <c r="H454" s="1"/>
      <c r="I454" s="6"/>
    </row>
    <row r="455" spans="7:9" ht="13.2" x14ac:dyDescent="0.25">
      <c r="G455" s="1"/>
      <c r="H455" s="1"/>
      <c r="I455" s="6"/>
    </row>
    <row r="456" spans="7:9" ht="13.2" x14ac:dyDescent="0.25">
      <c r="G456" s="1"/>
      <c r="H456" s="1"/>
      <c r="I456" s="6"/>
    </row>
    <row r="457" spans="7:9" ht="13.2" x14ac:dyDescent="0.25">
      <c r="G457" s="1"/>
      <c r="H457" s="1"/>
      <c r="I457" s="6"/>
    </row>
    <row r="458" spans="7:9" ht="13.2" x14ac:dyDescent="0.25">
      <c r="G458" s="1"/>
      <c r="H458" s="1"/>
      <c r="I458" s="6"/>
    </row>
    <row r="459" spans="7:9" ht="13.2" x14ac:dyDescent="0.25">
      <c r="G459" s="1"/>
      <c r="H459" s="1"/>
      <c r="I459" s="6"/>
    </row>
    <row r="460" spans="7:9" ht="13.2" x14ac:dyDescent="0.25">
      <c r="G460" s="1"/>
      <c r="H460" s="1"/>
      <c r="I460" s="6"/>
    </row>
    <row r="461" spans="7:9" ht="13.2" x14ac:dyDescent="0.25">
      <c r="G461" s="1"/>
      <c r="H461" s="1"/>
      <c r="I461" s="6"/>
    </row>
    <row r="462" spans="7:9" ht="13.2" x14ac:dyDescent="0.25">
      <c r="G462" s="1"/>
      <c r="H462" s="1"/>
      <c r="I462" s="6"/>
    </row>
    <row r="463" spans="7:9" ht="13.2" x14ac:dyDescent="0.25">
      <c r="G463" s="1"/>
      <c r="H463" s="1"/>
      <c r="I463" s="6"/>
    </row>
    <row r="464" spans="7:9" ht="13.2" x14ac:dyDescent="0.25">
      <c r="G464" s="1"/>
      <c r="H464" s="1"/>
      <c r="I464" s="6"/>
    </row>
    <row r="465" spans="7:9" ht="13.2" x14ac:dyDescent="0.25">
      <c r="G465" s="1"/>
      <c r="H465" s="1"/>
      <c r="I465" s="6"/>
    </row>
    <row r="466" spans="7:9" ht="13.2" x14ac:dyDescent="0.25">
      <c r="G466" s="1"/>
      <c r="H466" s="1"/>
      <c r="I466" s="6"/>
    </row>
    <row r="467" spans="7:9" ht="13.2" x14ac:dyDescent="0.25">
      <c r="G467" s="1"/>
      <c r="H467" s="1"/>
      <c r="I467" s="6"/>
    </row>
    <row r="468" spans="7:9" ht="13.2" x14ac:dyDescent="0.25">
      <c r="G468" s="1"/>
      <c r="H468" s="1"/>
      <c r="I468" s="6"/>
    </row>
    <row r="469" spans="7:9" ht="13.2" x14ac:dyDescent="0.25">
      <c r="G469" s="1"/>
      <c r="H469" s="1"/>
      <c r="I469" s="6"/>
    </row>
    <row r="470" spans="7:9" ht="13.2" x14ac:dyDescent="0.25">
      <c r="G470" s="1"/>
      <c r="H470" s="1"/>
      <c r="I470" s="6"/>
    </row>
    <row r="471" spans="7:9" ht="13.2" x14ac:dyDescent="0.25">
      <c r="G471" s="1"/>
      <c r="H471" s="1"/>
      <c r="I471" s="6"/>
    </row>
    <row r="472" spans="7:9" ht="13.2" x14ac:dyDescent="0.25">
      <c r="G472" s="1"/>
      <c r="H472" s="1"/>
      <c r="I472" s="6"/>
    </row>
    <row r="473" spans="7:9" ht="13.2" x14ac:dyDescent="0.25">
      <c r="G473" s="1"/>
      <c r="H473" s="1"/>
      <c r="I473" s="6"/>
    </row>
    <row r="474" spans="7:9" ht="13.2" x14ac:dyDescent="0.25">
      <c r="G474" s="1"/>
      <c r="H474" s="1"/>
      <c r="I474" s="6"/>
    </row>
    <row r="475" spans="7:9" ht="13.2" x14ac:dyDescent="0.25">
      <c r="G475" s="1"/>
      <c r="H475" s="1"/>
      <c r="I475" s="6"/>
    </row>
    <row r="476" spans="7:9" ht="13.2" x14ac:dyDescent="0.25">
      <c r="G476" s="1"/>
      <c r="H476" s="1"/>
      <c r="I476" s="6"/>
    </row>
    <row r="477" spans="7:9" ht="13.2" x14ac:dyDescent="0.25">
      <c r="G477" s="1"/>
      <c r="H477" s="1"/>
      <c r="I477" s="6"/>
    </row>
    <row r="478" spans="7:9" ht="13.2" x14ac:dyDescent="0.25">
      <c r="G478" s="1"/>
      <c r="H478" s="1"/>
      <c r="I478" s="6"/>
    </row>
    <row r="479" spans="7:9" ht="13.2" x14ac:dyDescent="0.25">
      <c r="G479" s="1"/>
      <c r="H479" s="1"/>
      <c r="I479" s="6"/>
    </row>
    <row r="480" spans="7:9" ht="13.2" x14ac:dyDescent="0.25">
      <c r="G480" s="1"/>
      <c r="H480" s="1"/>
      <c r="I480" s="6"/>
    </row>
    <row r="481" spans="7:9" ht="13.2" x14ac:dyDescent="0.25">
      <c r="G481" s="1"/>
      <c r="H481" s="1"/>
      <c r="I481" s="6"/>
    </row>
    <row r="482" spans="7:9" ht="13.2" x14ac:dyDescent="0.25">
      <c r="G482" s="1"/>
      <c r="H482" s="1"/>
      <c r="I482" s="6"/>
    </row>
    <row r="483" spans="7:9" ht="13.2" x14ac:dyDescent="0.25">
      <c r="G483" s="1"/>
      <c r="H483" s="1"/>
      <c r="I483" s="6"/>
    </row>
    <row r="484" spans="7:9" ht="13.2" x14ac:dyDescent="0.25">
      <c r="G484" s="1"/>
      <c r="H484" s="1"/>
      <c r="I484" s="6"/>
    </row>
    <row r="485" spans="7:9" ht="13.2" x14ac:dyDescent="0.25">
      <c r="G485" s="1"/>
      <c r="H485" s="1"/>
      <c r="I485" s="6"/>
    </row>
    <row r="486" spans="7:9" ht="13.2" x14ac:dyDescent="0.25">
      <c r="G486" s="1"/>
      <c r="H486" s="1"/>
      <c r="I486" s="6"/>
    </row>
    <row r="487" spans="7:9" ht="13.2" x14ac:dyDescent="0.25">
      <c r="G487" s="1"/>
      <c r="H487" s="1"/>
      <c r="I487" s="6"/>
    </row>
    <row r="488" spans="7:9" ht="13.2" x14ac:dyDescent="0.25">
      <c r="G488" s="1"/>
      <c r="H488" s="1"/>
      <c r="I488" s="6"/>
    </row>
    <row r="489" spans="7:9" ht="13.2" x14ac:dyDescent="0.25">
      <c r="G489" s="1"/>
      <c r="H489" s="1"/>
      <c r="I489" s="6"/>
    </row>
    <row r="490" spans="7:9" ht="13.2" x14ac:dyDescent="0.25">
      <c r="G490" s="1"/>
      <c r="H490" s="1"/>
      <c r="I490" s="6"/>
    </row>
    <row r="491" spans="7:9" ht="13.2" x14ac:dyDescent="0.25">
      <c r="G491" s="1"/>
      <c r="H491" s="1"/>
      <c r="I491" s="6"/>
    </row>
    <row r="492" spans="7:9" ht="13.2" x14ac:dyDescent="0.25">
      <c r="G492" s="1"/>
      <c r="H492" s="1"/>
      <c r="I492" s="6"/>
    </row>
    <row r="493" spans="7:9" ht="13.2" x14ac:dyDescent="0.25">
      <c r="G493" s="1"/>
      <c r="H493" s="1"/>
      <c r="I493" s="6"/>
    </row>
    <row r="494" spans="7:9" ht="13.2" x14ac:dyDescent="0.25">
      <c r="G494" s="1"/>
      <c r="H494" s="1"/>
      <c r="I494" s="6"/>
    </row>
    <row r="495" spans="7:9" ht="13.2" x14ac:dyDescent="0.25">
      <c r="G495" s="1"/>
      <c r="H495" s="1"/>
      <c r="I495" s="6"/>
    </row>
    <row r="496" spans="7:9" ht="13.2" x14ac:dyDescent="0.25">
      <c r="G496" s="1"/>
      <c r="H496" s="1"/>
      <c r="I496" s="6"/>
    </row>
    <row r="497" spans="7:9" ht="13.2" x14ac:dyDescent="0.25">
      <c r="G497" s="1"/>
      <c r="H497" s="1"/>
      <c r="I497" s="6"/>
    </row>
    <row r="498" spans="7:9" ht="13.2" x14ac:dyDescent="0.25">
      <c r="G498" s="1"/>
      <c r="H498" s="1"/>
      <c r="I498" s="6"/>
    </row>
    <row r="499" spans="7:9" ht="13.2" x14ac:dyDescent="0.25">
      <c r="G499" s="1"/>
      <c r="H499" s="1"/>
      <c r="I499" s="6"/>
    </row>
    <row r="500" spans="7:9" ht="13.2" x14ac:dyDescent="0.25">
      <c r="G500" s="1"/>
      <c r="H500" s="1"/>
      <c r="I500" s="6"/>
    </row>
    <row r="501" spans="7:9" ht="13.2" x14ac:dyDescent="0.25">
      <c r="G501" s="1"/>
      <c r="H501" s="1"/>
      <c r="I501" s="6"/>
    </row>
    <row r="502" spans="7:9" ht="13.2" x14ac:dyDescent="0.25">
      <c r="G502" s="1"/>
      <c r="H502" s="1"/>
      <c r="I502" s="6"/>
    </row>
    <row r="503" spans="7:9" ht="13.2" x14ac:dyDescent="0.25">
      <c r="G503" s="1"/>
      <c r="H503" s="1"/>
      <c r="I503" s="6"/>
    </row>
    <row r="504" spans="7:9" ht="13.2" x14ac:dyDescent="0.25">
      <c r="G504" s="1"/>
      <c r="H504" s="1"/>
      <c r="I504" s="6"/>
    </row>
    <row r="505" spans="7:9" ht="13.2" x14ac:dyDescent="0.25">
      <c r="G505" s="1"/>
      <c r="H505" s="1"/>
      <c r="I505" s="6"/>
    </row>
    <row r="506" spans="7:9" ht="13.2" x14ac:dyDescent="0.25">
      <c r="G506" s="1"/>
      <c r="H506" s="1"/>
      <c r="I506" s="6"/>
    </row>
    <row r="507" spans="7:9" ht="13.2" x14ac:dyDescent="0.25">
      <c r="G507" s="1"/>
      <c r="H507" s="1"/>
      <c r="I507" s="6"/>
    </row>
    <row r="508" spans="7:9" ht="13.2" x14ac:dyDescent="0.25">
      <c r="G508" s="1"/>
      <c r="H508" s="1"/>
      <c r="I508" s="6"/>
    </row>
    <row r="509" spans="7:9" ht="13.2" x14ac:dyDescent="0.25">
      <c r="G509" s="1"/>
      <c r="H509" s="1"/>
      <c r="I509" s="6"/>
    </row>
    <row r="510" spans="7:9" ht="13.2" x14ac:dyDescent="0.25">
      <c r="G510" s="1"/>
      <c r="H510" s="1"/>
      <c r="I510" s="6"/>
    </row>
    <row r="511" spans="7:9" ht="13.2" x14ac:dyDescent="0.25">
      <c r="G511" s="1"/>
      <c r="H511" s="1"/>
      <c r="I511" s="6"/>
    </row>
    <row r="512" spans="7:9" ht="13.2" x14ac:dyDescent="0.25">
      <c r="G512" s="1"/>
      <c r="H512" s="1"/>
      <c r="I512" s="6"/>
    </row>
    <row r="513" spans="7:9" ht="13.2" x14ac:dyDescent="0.25">
      <c r="G513" s="1"/>
      <c r="H513" s="1"/>
      <c r="I513" s="6"/>
    </row>
    <row r="514" spans="7:9" ht="13.2" x14ac:dyDescent="0.25">
      <c r="G514" s="1"/>
      <c r="H514" s="1"/>
      <c r="I514" s="6"/>
    </row>
    <row r="515" spans="7:9" ht="13.2" x14ac:dyDescent="0.25">
      <c r="G515" s="1"/>
      <c r="H515" s="1"/>
      <c r="I515" s="6"/>
    </row>
    <row r="516" spans="7:9" ht="13.2" x14ac:dyDescent="0.25">
      <c r="G516" s="1"/>
      <c r="H516" s="1"/>
      <c r="I516" s="6"/>
    </row>
    <row r="517" spans="7:9" ht="13.2" x14ac:dyDescent="0.25">
      <c r="G517" s="1"/>
      <c r="H517" s="1"/>
      <c r="I517" s="6"/>
    </row>
    <row r="518" spans="7:9" ht="13.2" x14ac:dyDescent="0.25">
      <c r="G518" s="1"/>
      <c r="H518" s="1"/>
      <c r="I518" s="6"/>
    </row>
    <row r="519" spans="7:9" ht="13.2" x14ac:dyDescent="0.25">
      <c r="G519" s="1"/>
      <c r="H519" s="1"/>
      <c r="I519" s="6"/>
    </row>
    <row r="520" spans="7:9" ht="13.2" x14ac:dyDescent="0.25">
      <c r="G520" s="1"/>
      <c r="H520" s="1"/>
      <c r="I520" s="6"/>
    </row>
    <row r="521" spans="7:9" ht="13.2" x14ac:dyDescent="0.25">
      <c r="G521" s="1"/>
      <c r="H521" s="1"/>
      <c r="I521" s="6"/>
    </row>
    <row r="522" spans="7:9" ht="13.2" x14ac:dyDescent="0.25">
      <c r="G522" s="1"/>
      <c r="H522" s="1"/>
      <c r="I522" s="6"/>
    </row>
    <row r="523" spans="7:9" ht="13.2" x14ac:dyDescent="0.25">
      <c r="G523" s="1"/>
      <c r="H523" s="1"/>
      <c r="I523" s="6"/>
    </row>
    <row r="524" spans="7:9" ht="13.2" x14ac:dyDescent="0.25">
      <c r="G524" s="1"/>
      <c r="H524" s="1"/>
      <c r="I524" s="6"/>
    </row>
    <row r="525" spans="7:9" ht="13.2" x14ac:dyDescent="0.25">
      <c r="G525" s="1"/>
      <c r="H525" s="1"/>
      <c r="I525" s="6"/>
    </row>
    <row r="526" spans="7:9" ht="13.2" x14ac:dyDescent="0.25">
      <c r="G526" s="1"/>
      <c r="H526" s="1"/>
      <c r="I526" s="6"/>
    </row>
    <row r="527" spans="7:9" ht="13.2" x14ac:dyDescent="0.25">
      <c r="G527" s="1"/>
      <c r="H527" s="1"/>
      <c r="I527" s="6"/>
    </row>
    <row r="528" spans="7:9" ht="13.2" x14ac:dyDescent="0.25">
      <c r="G528" s="1"/>
      <c r="H528" s="1"/>
      <c r="I528" s="6"/>
    </row>
    <row r="529" spans="7:9" ht="13.2" x14ac:dyDescent="0.25">
      <c r="G529" s="1"/>
      <c r="H529" s="1"/>
      <c r="I529" s="6"/>
    </row>
    <row r="530" spans="7:9" ht="13.2" x14ac:dyDescent="0.25">
      <c r="G530" s="1"/>
      <c r="H530" s="1"/>
      <c r="I530" s="6"/>
    </row>
    <row r="531" spans="7:9" ht="13.2" x14ac:dyDescent="0.25">
      <c r="G531" s="1"/>
      <c r="H531" s="1"/>
      <c r="I531" s="6"/>
    </row>
    <row r="532" spans="7:9" ht="13.2" x14ac:dyDescent="0.25">
      <c r="G532" s="1"/>
      <c r="H532" s="1"/>
      <c r="I532" s="6"/>
    </row>
    <row r="533" spans="7:9" ht="13.2" x14ac:dyDescent="0.25">
      <c r="G533" s="1"/>
      <c r="H533" s="1"/>
      <c r="I533" s="6"/>
    </row>
    <row r="534" spans="7:9" ht="13.2" x14ac:dyDescent="0.25">
      <c r="G534" s="1"/>
      <c r="H534" s="1"/>
      <c r="I534" s="6"/>
    </row>
    <row r="535" spans="7:9" ht="13.2" x14ac:dyDescent="0.25">
      <c r="G535" s="1"/>
      <c r="H535" s="1"/>
      <c r="I535" s="6"/>
    </row>
    <row r="536" spans="7:9" ht="13.2" x14ac:dyDescent="0.25">
      <c r="G536" s="1"/>
      <c r="H536" s="1"/>
      <c r="I536" s="6"/>
    </row>
    <row r="537" spans="7:9" ht="13.2" x14ac:dyDescent="0.25">
      <c r="G537" s="1"/>
      <c r="H537" s="1"/>
      <c r="I537" s="6"/>
    </row>
    <row r="538" spans="7:9" ht="13.2" x14ac:dyDescent="0.25">
      <c r="G538" s="1"/>
      <c r="H538" s="1"/>
      <c r="I538" s="6"/>
    </row>
    <row r="539" spans="7:9" ht="13.2" x14ac:dyDescent="0.25">
      <c r="G539" s="1"/>
      <c r="H539" s="1"/>
      <c r="I539" s="6"/>
    </row>
    <row r="540" spans="7:9" ht="13.2" x14ac:dyDescent="0.25">
      <c r="G540" s="1"/>
      <c r="H540" s="1"/>
      <c r="I540" s="6"/>
    </row>
    <row r="541" spans="7:9" ht="13.2" x14ac:dyDescent="0.25">
      <c r="G541" s="1"/>
      <c r="H541" s="1"/>
      <c r="I541" s="6"/>
    </row>
    <row r="542" spans="7:9" ht="13.2" x14ac:dyDescent="0.25">
      <c r="G542" s="1"/>
      <c r="H542" s="1"/>
      <c r="I542" s="6"/>
    </row>
    <row r="543" spans="7:9" ht="13.2" x14ac:dyDescent="0.25">
      <c r="G543" s="1"/>
      <c r="H543" s="1"/>
      <c r="I543" s="6"/>
    </row>
    <row r="544" spans="7:9" ht="13.2" x14ac:dyDescent="0.25">
      <c r="G544" s="1"/>
      <c r="H544" s="1"/>
      <c r="I544" s="6"/>
    </row>
    <row r="545" spans="7:9" ht="13.2" x14ac:dyDescent="0.25">
      <c r="G545" s="1"/>
      <c r="H545" s="1"/>
      <c r="I545" s="6"/>
    </row>
    <row r="546" spans="7:9" ht="13.2" x14ac:dyDescent="0.25">
      <c r="G546" s="1"/>
      <c r="H546" s="1"/>
      <c r="I546" s="6"/>
    </row>
    <row r="547" spans="7:9" ht="13.2" x14ac:dyDescent="0.25">
      <c r="G547" s="1"/>
      <c r="H547" s="1"/>
      <c r="I547" s="6"/>
    </row>
    <row r="548" spans="7:9" ht="13.2" x14ac:dyDescent="0.25">
      <c r="G548" s="1"/>
      <c r="H548" s="1"/>
      <c r="I548" s="6"/>
    </row>
    <row r="549" spans="7:9" ht="13.2" x14ac:dyDescent="0.25">
      <c r="G549" s="1"/>
      <c r="H549" s="1"/>
      <c r="I549" s="6"/>
    </row>
    <row r="550" spans="7:9" ht="13.2" x14ac:dyDescent="0.25">
      <c r="G550" s="1"/>
      <c r="H550" s="1"/>
      <c r="I550" s="6"/>
    </row>
    <row r="551" spans="7:9" ht="13.2" x14ac:dyDescent="0.25">
      <c r="G551" s="1"/>
      <c r="H551" s="1"/>
      <c r="I551" s="6"/>
    </row>
    <row r="552" spans="7:9" ht="13.2" x14ac:dyDescent="0.25">
      <c r="G552" s="1"/>
      <c r="H552" s="1"/>
      <c r="I552" s="6"/>
    </row>
    <row r="553" spans="7:9" ht="13.2" x14ac:dyDescent="0.25">
      <c r="G553" s="1"/>
      <c r="H553" s="1"/>
      <c r="I553" s="6"/>
    </row>
    <row r="554" spans="7:9" ht="13.2" x14ac:dyDescent="0.25">
      <c r="G554" s="1"/>
      <c r="H554" s="1"/>
      <c r="I554" s="6"/>
    </row>
    <row r="555" spans="7:9" ht="13.2" x14ac:dyDescent="0.25">
      <c r="G555" s="1"/>
      <c r="H555" s="1"/>
      <c r="I555" s="6"/>
    </row>
    <row r="556" spans="7:9" ht="13.2" x14ac:dyDescent="0.25">
      <c r="G556" s="1"/>
      <c r="H556" s="1"/>
      <c r="I556" s="6"/>
    </row>
    <row r="557" spans="7:9" ht="13.2" x14ac:dyDescent="0.25">
      <c r="G557" s="1"/>
      <c r="H557" s="1"/>
      <c r="I557" s="6"/>
    </row>
    <row r="558" spans="7:9" ht="13.2" x14ac:dyDescent="0.25">
      <c r="G558" s="1"/>
      <c r="H558" s="1"/>
      <c r="I558" s="6"/>
    </row>
    <row r="559" spans="7:9" ht="13.2" x14ac:dyDescent="0.25">
      <c r="G559" s="1"/>
      <c r="H559" s="1"/>
      <c r="I559" s="6"/>
    </row>
    <row r="560" spans="7:9" ht="13.2" x14ac:dyDescent="0.25">
      <c r="G560" s="1"/>
      <c r="H560" s="1"/>
      <c r="I560" s="6"/>
    </row>
    <row r="561" spans="7:9" ht="13.2" x14ac:dyDescent="0.25">
      <c r="G561" s="1"/>
      <c r="H561" s="1"/>
      <c r="I561" s="6"/>
    </row>
    <row r="562" spans="7:9" ht="13.2" x14ac:dyDescent="0.25">
      <c r="G562" s="1"/>
      <c r="H562" s="1"/>
      <c r="I562" s="6"/>
    </row>
    <row r="563" spans="7:9" ht="13.2" x14ac:dyDescent="0.25">
      <c r="G563" s="1"/>
      <c r="H563" s="1"/>
      <c r="I563" s="6"/>
    </row>
    <row r="564" spans="7:9" ht="13.2" x14ac:dyDescent="0.25">
      <c r="G564" s="1"/>
      <c r="H564" s="1"/>
      <c r="I564" s="6"/>
    </row>
    <row r="565" spans="7:9" ht="13.2" x14ac:dyDescent="0.25">
      <c r="G565" s="1"/>
      <c r="H565" s="1"/>
      <c r="I565" s="6"/>
    </row>
    <row r="566" spans="7:9" ht="13.2" x14ac:dyDescent="0.25">
      <c r="G566" s="1"/>
      <c r="H566" s="1"/>
      <c r="I566" s="6"/>
    </row>
    <row r="567" spans="7:9" ht="13.2" x14ac:dyDescent="0.25">
      <c r="G567" s="1"/>
      <c r="H567" s="1"/>
      <c r="I567" s="6"/>
    </row>
    <row r="568" spans="7:9" ht="13.2" x14ac:dyDescent="0.25">
      <c r="G568" s="1"/>
      <c r="H568" s="1"/>
      <c r="I568" s="6"/>
    </row>
    <row r="569" spans="7:9" ht="13.2" x14ac:dyDescent="0.25">
      <c r="G569" s="1"/>
      <c r="H569" s="1"/>
      <c r="I569" s="6"/>
    </row>
    <row r="570" spans="7:9" ht="13.2" x14ac:dyDescent="0.25">
      <c r="G570" s="1"/>
      <c r="H570" s="1"/>
      <c r="I570" s="6"/>
    </row>
    <row r="571" spans="7:9" ht="13.2" x14ac:dyDescent="0.25">
      <c r="G571" s="1"/>
      <c r="H571" s="1"/>
      <c r="I571" s="6"/>
    </row>
    <row r="572" spans="7:9" ht="13.2" x14ac:dyDescent="0.25">
      <c r="G572" s="1"/>
      <c r="H572" s="1"/>
      <c r="I572" s="6"/>
    </row>
    <row r="573" spans="7:9" ht="13.2" x14ac:dyDescent="0.25">
      <c r="G573" s="1"/>
      <c r="H573" s="1"/>
      <c r="I573" s="6"/>
    </row>
    <row r="574" spans="7:9" ht="13.2" x14ac:dyDescent="0.25">
      <c r="G574" s="1"/>
      <c r="H574" s="1"/>
      <c r="I574" s="6"/>
    </row>
    <row r="575" spans="7:9" ht="13.2" x14ac:dyDescent="0.25">
      <c r="G575" s="1"/>
      <c r="H575" s="1"/>
      <c r="I575" s="6"/>
    </row>
    <row r="576" spans="7:9" ht="13.2" x14ac:dyDescent="0.25">
      <c r="G576" s="1"/>
      <c r="H576" s="1"/>
      <c r="I576" s="6"/>
    </row>
    <row r="577" spans="7:9" ht="13.2" x14ac:dyDescent="0.25">
      <c r="G577" s="1"/>
      <c r="H577" s="1"/>
      <c r="I577" s="6"/>
    </row>
    <row r="578" spans="7:9" ht="13.2" x14ac:dyDescent="0.25">
      <c r="G578" s="1"/>
      <c r="H578" s="1"/>
      <c r="I578" s="6"/>
    </row>
    <row r="579" spans="7:9" ht="13.2" x14ac:dyDescent="0.25">
      <c r="G579" s="1"/>
      <c r="H579" s="1"/>
      <c r="I579" s="6"/>
    </row>
    <row r="580" spans="7:9" ht="13.2" x14ac:dyDescent="0.25">
      <c r="G580" s="1"/>
      <c r="H580" s="1"/>
      <c r="I580" s="6"/>
    </row>
    <row r="581" spans="7:9" ht="13.2" x14ac:dyDescent="0.25">
      <c r="G581" s="1"/>
      <c r="H581" s="1"/>
      <c r="I581" s="6"/>
    </row>
    <row r="582" spans="7:9" ht="13.2" x14ac:dyDescent="0.25">
      <c r="G582" s="1"/>
      <c r="H582" s="1"/>
      <c r="I582" s="6"/>
    </row>
    <row r="583" spans="7:9" ht="13.2" x14ac:dyDescent="0.25">
      <c r="G583" s="1"/>
      <c r="H583" s="1"/>
      <c r="I583" s="6"/>
    </row>
    <row r="584" spans="7:9" ht="13.2" x14ac:dyDescent="0.25">
      <c r="G584" s="1"/>
      <c r="H584" s="1"/>
      <c r="I584" s="6"/>
    </row>
    <row r="585" spans="7:9" ht="13.2" x14ac:dyDescent="0.25">
      <c r="G585" s="1"/>
      <c r="H585" s="1"/>
      <c r="I585" s="6"/>
    </row>
    <row r="586" spans="7:9" ht="13.2" x14ac:dyDescent="0.25">
      <c r="G586" s="1"/>
      <c r="H586" s="1"/>
      <c r="I586" s="6"/>
    </row>
    <row r="587" spans="7:9" ht="13.2" x14ac:dyDescent="0.25">
      <c r="G587" s="1"/>
      <c r="H587" s="1"/>
      <c r="I587" s="6"/>
    </row>
    <row r="588" spans="7:9" ht="13.2" x14ac:dyDescent="0.25">
      <c r="G588" s="1"/>
      <c r="H588" s="1"/>
      <c r="I588" s="6"/>
    </row>
    <row r="589" spans="7:9" ht="13.2" x14ac:dyDescent="0.25">
      <c r="G589" s="1"/>
      <c r="H589" s="1"/>
      <c r="I589" s="6"/>
    </row>
    <row r="590" spans="7:9" ht="13.2" x14ac:dyDescent="0.25">
      <c r="G590" s="1"/>
      <c r="H590" s="1"/>
      <c r="I590" s="6"/>
    </row>
    <row r="591" spans="7:9" ht="13.2" x14ac:dyDescent="0.25">
      <c r="G591" s="1"/>
      <c r="H591" s="1"/>
      <c r="I591" s="6"/>
    </row>
    <row r="592" spans="7:9" ht="13.2" x14ac:dyDescent="0.25">
      <c r="G592" s="1"/>
      <c r="H592" s="1"/>
      <c r="I592" s="6"/>
    </row>
    <row r="593" spans="7:9" ht="13.2" x14ac:dyDescent="0.25">
      <c r="G593" s="1"/>
      <c r="H593" s="1"/>
      <c r="I593" s="6"/>
    </row>
    <row r="594" spans="7:9" ht="13.2" x14ac:dyDescent="0.25">
      <c r="G594" s="1"/>
      <c r="H594" s="1"/>
      <c r="I594" s="6"/>
    </row>
    <row r="595" spans="7:9" ht="13.2" x14ac:dyDescent="0.25">
      <c r="G595" s="1"/>
      <c r="H595" s="1"/>
      <c r="I595" s="6"/>
    </row>
    <row r="596" spans="7:9" ht="13.2" x14ac:dyDescent="0.25">
      <c r="G596" s="1"/>
      <c r="H596" s="1"/>
      <c r="I596" s="6"/>
    </row>
    <row r="597" spans="7:9" ht="13.2" x14ac:dyDescent="0.25">
      <c r="G597" s="1"/>
      <c r="H597" s="1"/>
      <c r="I597" s="6"/>
    </row>
    <row r="598" spans="7:9" ht="13.2" x14ac:dyDescent="0.25">
      <c r="G598" s="1"/>
      <c r="H598" s="1"/>
      <c r="I598" s="6"/>
    </row>
    <row r="599" spans="7:9" ht="13.2" x14ac:dyDescent="0.25">
      <c r="G599" s="1"/>
      <c r="H599" s="1"/>
      <c r="I599" s="6"/>
    </row>
    <row r="600" spans="7:9" ht="13.2" x14ac:dyDescent="0.25">
      <c r="G600" s="1"/>
      <c r="H600" s="1"/>
      <c r="I600" s="6"/>
    </row>
    <row r="601" spans="7:9" ht="13.2" x14ac:dyDescent="0.25">
      <c r="G601" s="1"/>
      <c r="H601" s="1"/>
      <c r="I601" s="6"/>
    </row>
    <row r="602" spans="7:9" ht="13.2" x14ac:dyDescent="0.25">
      <c r="G602" s="1"/>
      <c r="H602" s="1"/>
      <c r="I602" s="6"/>
    </row>
    <row r="603" spans="7:9" ht="13.2" x14ac:dyDescent="0.25">
      <c r="G603" s="1"/>
      <c r="H603" s="1"/>
      <c r="I603" s="6"/>
    </row>
    <row r="604" spans="7:9" ht="13.2" x14ac:dyDescent="0.25">
      <c r="G604" s="1"/>
      <c r="H604" s="1"/>
      <c r="I604" s="6"/>
    </row>
    <row r="605" spans="7:9" ht="13.2" x14ac:dyDescent="0.25">
      <c r="G605" s="1"/>
      <c r="H605" s="1"/>
      <c r="I605" s="6"/>
    </row>
    <row r="606" spans="7:9" ht="13.2" x14ac:dyDescent="0.25">
      <c r="G606" s="1"/>
      <c r="H606" s="1"/>
      <c r="I606" s="6"/>
    </row>
    <row r="607" spans="7:9" ht="13.2" x14ac:dyDescent="0.25">
      <c r="G607" s="1"/>
      <c r="H607" s="1"/>
      <c r="I607" s="6"/>
    </row>
    <row r="608" spans="7:9" ht="13.2" x14ac:dyDescent="0.25">
      <c r="G608" s="1"/>
      <c r="H608" s="1"/>
      <c r="I608" s="6"/>
    </row>
    <row r="609" spans="7:9" ht="13.2" x14ac:dyDescent="0.25">
      <c r="G609" s="1"/>
      <c r="H609" s="1"/>
      <c r="I609" s="6"/>
    </row>
    <row r="610" spans="7:9" ht="13.2" x14ac:dyDescent="0.25">
      <c r="G610" s="1"/>
      <c r="H610" s="1"/>
      <c r="I610" s="6"/>
    </row>
    <row r="611" spans="7:9" ht="13.2" x14ac:dyDescent="0.25">
      <c r="G611" s="1"/>
      <c r="H611" s="1"/>
      <c r="I611" s="6"/>
    </row>
    <row r="612" spans="7:9" ht="13.2" x14ac:dyDescent="0.25">
      <c r="G612" s="1"/>
      <c r="H612" s="1"/>
      <c r="I612" s="6"/>
    </row>
    <row r="613" spans="7:9" ht="13.2" x14ac:dyDescent="0.25">
      <c r="G613" s="1"/>
      <c r="H613" s="1"/>
      <c r="I613" s="6"/>
    </row>
    <row r="614" spans="7:9" ht="13.2" x14ac:dyDescent="0.25">
      <c r="G614" s="1"/>
      <c r="H614" s="1"/>
      <c r="I614" s="6"/>
    </row>
    <row r="615" spans="7:9" ht="13.2" x14ac:dyDescent="0.25">
      <c r="G615" s="1"/>
      <c r="H615" s="1"/>
      <c r="I615" s="6"/>
    </row>
    <row r="616" spans="7:9" ht="13.2" x14ac:dyDescent="0.25">
      <c r="G616" s="1"/>
      <c r="H616" s="1"/>
      <c r="I616" s="6"/>
    </row>
    <row r="617" spans="7:9" ht="13.2" x14ac:dyDescent="0.25">
      <c r="G617" s="1"/>
      <c r="H617" s="1"/>
      <c r="I617" s="6"/>
    </row>
    <row r="618" spans="7:9" ht="13.2" x14ac:dyDescent="0.25">
      <c r="G618" s="1"/>
      <c r="H618" s="1"/>
      <c r="I618" s="6"/>
    </row>
    <row r="619" spans="7:9" ht="13.2" x14ac:dyDescent="0.25">
      <c r="G619" s="1"/>
      <c r="H619" s="1"/>
      <c r="I619" s="6"/>
    </row>
    <row r="620" spans="7:9" ht="13.2" x14ac:dyDescent="0.25">
      <c r="G620" s="1"/>
      <c r="H620" s="1"/>
      <c r="I620" s="6"/>
    </row>
    <row r="621" spans="7:9" ht="13.2" x14ac:dyDescent="0.25">
      <c r="G621" s="1"/>
      <c r="H621" s="1"/>
      <c r="I621" s="6"/>
    </row>
    <row r="622" spans="7:9" ht="13.2" x14ac:dyDescent="0.25">
      <c r="G622" s="1"/>
      <c r="H622" s="1"/>
      <c r="I622" s="6"/>
    </row>
    <row r="623" spans="7:9" ht="13.2" x14ac:dyDescent="0.25">
      <c r="G623" s="1"/>
      <c r="H623" s="1"/>
      <c r="I623" s="6"/>
    </row>
    <row r="624" spans="7:9" ht="13.2" x14ac:dyDescent="0.25">
      <c r="G624" s="1"/>
      <c r="H624" s="1"/>
      <c r="I624" s="6"/>
    </row>
    <row r="625" spans="7:9" ht="13.2" x14ac:dyDescent="0.25">
      <c r="G625" s="1"/>
      <c r="H625" s="1"/>
      <c r="I625" s="6"/>
    </row>
    <row r="626" spans="7:9" ht="13.2" x14ac:dyDescent="0.25">
      <c r="G626" s="1"/>
      <c r="H626" s="1"/>
      <c r="I626" s="6"/>
    </row>
    <row r="627" spans="7:9" ht="13.2" x14ac:dyDescent="0.25">
      <c r="G627" s="1"/>
      <c r="H627" s="1"/>
      <c r="I627" s="6"/>
    </row>
    <row r="628" spans="7:9" ht="13.2" x14ac:dyDescent="0.25">
      <c r="G628" s="1"/>
      <c r="H628" s="1"/>
      <c r="I628" s="6"/>
    </row>
    <row r="629" spans="7:9" ht="13.2" x14ac:dyDescent="0.25">
      <c r="G629" s="1"/>
      <c r="H629" s="1"/>
      <c r="I629" s="6"/>
    </row>
    <row r="630" spans="7:9" ht="13.2" x14ac:dyDescent="0.25">
      <c r="G630" s="1"/>
      <c r="H630" s="1"/>
      <c r="I630" s="6"/>
    </row>
    <row r="631" spans="7:9" ht="13.2" x14ac:dyDescent="0.25">
      <c r="G631" s="1"/>
      <c r="H631" s="1"/>
      <c r="I631" s="6"/>
    </row>
    <row r="632" spans="7:9" ht="13.2" x14ac:dyDescent="0.25">
      <c r="G632" s="1"/>
      <c r="H632" s="1"/>
      <c r="I632" s="6"/>
    </row>
    <row r="633" spans="7:9" ht="13.2" x14ac:dyDescent="0.25">
      <c r="G633" s="1"/>
      <c r="H633" s="1"/>
      <c r="I633" s="6"/>
    </row>
    <row r="634" spans="7:9" ht="13.2" x14ac:dyDescent="0.25">
      <c r="G634" s="1"/>
      <c r="H634" s="1"/>
      <c r="I634" s="6"/>
    </row>
    <row r="635" spans="7:9" ht="13.2" x14ac:dyDescent="0.25">
      <c r="G635" s="1"/>
      <c r="H635" s="1"/>
      <c r="I635" s="6"/>
    </row>
    <row r="636" spans="7:9" ht="13.2" x14ac:dyDescent="0.25">
      <c r="G636" s="1"/>
      <c r="H636" s="1"/>
      <c r="I636" s="6"/>
    </row>
    <row r="637" spans="7:9" ht="13.2" x14ac:dyDescent="0.25">
      <c r="G637" s="1"/>
      <c r="H637" s="1"/>
      <c r="I637" s="6"/>
    </row>
    <row r="638" spans="7:9" ht="13.2" x14ac:dyDescent="0.25">
      <c r="G638" s="1"/>
      <c r="H638" s="1"/>
      <c r="I638" s="6"/>
    </row>
    <row r="639" spans="7:9" ht="13.2" x14ac:dyDescent="0.25">
      <c r="G639" s="1"/>
      <c r="H639" s="1"/>
      <c r="I639" s="6"/>
    </row>
    <row r="640" spans="7:9" ht="13.2" x14ac:dyDescent="0.25">
      <c r="G640" s="1"/>
      <c r="H640" s="1"/>
      <c r="I640" s="6"/>
    </row>
    <row r="641" spans="7:9" ht="13.2" x14ac:dyDescent="0.25">
      <c r="G641" s="1"/>
      <c r="H641" s="1"/>
      <c r="I641" s="6"/>
    </row>
    <row r="642" spans="7:9" ht="13.2" x14ac:dyDescent="0.25">
      <c r="G642" s="1"/>
      <c r="H642" s="1"/>
      <c r="I642" s="6"/>
    </row>
    <row r="643" spans="7:9" ht="13.2" x14ac:dyDescent="0.25">
      <c r="G643" s="1"/>
      <c r="H643" s="1"/>
      <c r="I643" s="6"/>
    </row>
    <row r="644" spans="7:9" ht="13.2" x14ac:dyDescent="0.25">
      <c r="G644" s="1"/>
      <c r="H644" s="1"/>
      <c r="I644" s="6"/>
    </row>
    <row r="645" spans="7:9" ht="13.2" x14ac:dyDescent="0.25">
      <c r="G645" s="1"/>
      <c r="H645" s="1"/>
      <c r="I645" s="6"/>
    </row>
    <row r="646" spans="7:9" ht="13.2" x14ac:dyDescent="0.25">
      <c r="G646" s="1"/>
      <c r="H646" s="1"/>
      <c r="I646" s="6"/>
    </row>
    <row r="647" spans="7:9" ht="13.2" x14ac:dyDescent="0.25">
      <c r="G647" s="1"/>
      <c r="H647" s="1"/>
      <c r="I647" s="6"/>
    </row>
    <row r="648" spans="7:9" ht="13.2" x14ac:dyDescent="0.25">
      <c r="G648" s="1"/>
      <c r="H648" s="1"/>
      <c r="I648" s="6"/>
    </row>
    <row r="649" spans="7:9" ht="13.2" x14ac:dyDescent="0.25">
      <c r="G649" s="1"/>
      <c r="H649" s="1"/>
      <c r="I649" s="6"/>
    </row>
    <row r="650" spans="7:9" ht="13.2" x14ac:dyDescent="0.25">
      <c r="G650" s="1"/>
      <c r="H650" s="1"/>
      <c r="I650" s="6"/>
    </row>
    <row r="651" spans="7:9" ht="13.2" x14ac:dyDescent="0.25">
      <c r="G651" s="1"/>
      <c r="H651" s="1"/>
      <c r="I651" s="6"/>
    </row>
    <row r="652" spans="7:9" ht="13.2" x14ac:dyDescent="0.25">
      <c r="G652" s="1"/>
      <c r="H652" s="1"/>
      <c r="I652" s="6"/>
    </row>
    <row r="653" spans="7:9" ht="13.2" x14ac:dyDescent="0.25">
      <c r="G653" s="1"/>
      <c r="H653" s="1"/>
      <c r="I653" s="6"/>
    </row>
    <row r="654" spans="7:9" ht="13.2" x14ac:dyDescent="0.25">
      <c r="G654" s="1"/>
      <c r="H654" s="1"/>
      <c r="I654" s="6"/>
    </row>
    <row r="655" spans="7:9" ht="13.2" x14ac:dyDescent="0.25">
      <c r="G655" s="1"/>
      <c r="H655" s="1"/>
      <c r="I655" s="6"/>
    </row>
    <row r="656" spans="7:9" ht="13.2" x14ac:dyDescent="0.25">
      <c r="G656" s="1"/>
      <c r="H656" s="1"/>
      <c r="I656" s="6"/>
    </row>
    <row r="657" spans="7:9" ht="13.2" x14ac:dyDescent="0.25">
      <c r="G657" s="1"/>
      <c r="H657" s="1"/>
      <c r="I657" s="6"/>
    </row>
    <row r="658" spans="7:9" ht="13.2" x14ac:dyDescent="0.25">
      <c r="G658" s="1"/>
      <c r="H658" s="1"/>
      <c r="I658" s="6"/>
    </row>
    <row r="659" spans="7:9" ht="13.2" x14ac:dyDescent="0.25">
      <c r="G659" s="1"/>
      <c r="H659" s="1"/>
      <c r="I659" s="6"/>
    </row>
    <row r="660" spans="7:9" ht="13.2" x14ac:dyDescent="0.25">
      <c r="G660" s="1"/>
      <c r="H660" s="1"/>
      <c r="I660" s="6"/>
    </row>
    <row r="661" spans="7:9" ht="13.2" x14ac:dyDescent="0.25">
      <c r="G661" s="1"/>
      <c r="H661" s="1"/>
      <c r="I661" s="6"/>
    </row>
    <row r="662" spans="7:9" ht="13.2" x14ac:dyDescent="0.25">
      <c r="G662" s="1"/>
      <c r="H662" s="1"/>
      <c r="I662" s="6"/>
    </row>
    <row r="663" spans="7:9" ht="13.2" x14ac:dyDescent="0.25">
      <c r="G663" s="1"/>
      <c r="H663" s="1"/>
      <c r="I663" s="6"/>
    </row>
    <row r="664" spans="7:9" ht="13.2" x14ac:dyDescent="0.25">
      <c r="G664" s="1"/>
      <c r="H664" s="1"/>
      <c r="I664" s="6"/>
    </row>
    <row r="665" spans="7:9" ht="13.2" x14ac:dyDescent="0.25">
      <c r="G665" s="1"/>
      <c r="H665" s="1"/>
      <c r="I665" s="6"/>
    </row>
    <row r="666" spans="7:9" ht="13.2" x14ac:dyDescent="0.25">
      <c r="G666" s="1"/>
      <c r="H666" s="1"/>
      <c r="I666" s="6"/>
    </row>
    <row r="667" spans="7:9" ht="13.2" x14ac:dyDescent="0.25">
      <c r="G667" s="1"/>
      <c r="H667" s="1"/>
      <c r="I667" s="6"/>
    </row>
    <row r="668" spans="7:9" ht="13.2" x14ac:dyDescent="0.25">
      <c r="G668" s="1"/>
      <c r="H668" s="1"/>
      <c r="I668" s="6"/>
    </row>
    <row r="669" spans="7:9" ht="13.2" x14ac:dyDescent="0.25">
      <c r="G669" s="1"/>
      <c r="H669" s="1"/>
      <c r="I669" s="6"/>
    </row>
    <row r="670" spans="7:9" ht="13.2" x14ac:dyDescent="0.25">
      <c r="G670" s="1"/>
      <c r="H670" s="1"/>
      <c r="I670" s="6"/>
    </row>
    <row r="671" spans="7:9" ht="13.2" x14ac:dyDescent="0.25">
      <c r="G671" s="1"/>
      <c r="H671" s="1"/>
      <c r="I671" s="6"/>
    </row>
    <row r="672" spans="7:9" ht="13.2" x14ac:dyDescent="0.25">
      <c r="G672" s="1"/>
      <c r="H672" s="1"/>
      <c r="I672" s="6"/>
    </row>
    <row r="673" spans="7:9" ht="13.2" x14ac:dyDescent="0.25">
      <c r="G673" s="1"/>
      <c r="H673" s="1"/>
      <c r="I673" s="6"/>
    </row>
    <row r="674" spans="7:9" ht="13.2" x14ac:dyDescent="0.25">
      <c r="G674" s="1"/>
      <c r="H674" s="1"/>
      <c r="I674" s="6"/>
    </row>
    <row r="675" spans="7:9" ht="13.2" x14ac:dyDescent="0.25">
      <c r="G675" s="1"/>
      <c r="H675" s="1"/>
      <c r="I675" s="6"/>
    </row>
    <row r="676" spans="7:9" ht="13.2" x14ac:dyDescent="0.25">
      <c r="G676" s="1"/>
      <c r="H676" s="1"/>
      <c r="I676" s="6"/>
    </row>
    <row r="677" spans="7:9" ht="13.2" x14ac:dyDescent="0.25">
      <c r="G677" s="1"/>
      <c r="H677" s="1"/>
      <c r="I677" s="6"/>
    </row>
    <row r="678" spans="7:9" ht="13.2" x14ac:dyDescent="0.25">
      <c r="G678" s="1"/>
      <c r="H678" s="1"/>
      <c r="I678" s="6"/>
    </row>
    <row r="679" spans="7:9" ht="13.2" x14ac:dyDescent="0.25">
      <c r="G679" s="1"/>
      <c r="H679" s="1"/>
      <c r="I679" s="6"/>
    </row>
    <row r="680" spans="7:9" ht="13.2" x14ac:dyDescent="0.25">
      <c r="G680" s="1"/>
      <c r="H680" s="1"/>
      <c r="I680" s="6"/>
    </row>
    <row r="681" spans="7:9" ht="13.2" x14ac:dyDescent="0.25">
      <c r="G681" s="1"/>
      <c r="H681" s="1"/>
      <c r="I681" s="6"/>
    </row>
    <row r="682" spans="7:9" ht="13.2" x14ac:dyDescent="0.25">
      <c r="G682" s="1"/>
      <c r="H682" s="1"/>
      <c r="I682" s="6"/>
    </row>
    <row r="683" spans="7:9" ht="13.2" x14ac:dyDescent="0.25">
      <c r="G683" s="1"/>
      <c r="H683" s="1"/>
      <c r="I683" s="6"/>
    </row>
    <row r="684" spans="7:9" ht="13.2" x14ac:dyDescent="0.25">
      <c r="G684" s="1"/>
      <c r="H684" s="1"/>
      <c r="I684" s="6"/>
    </row>
    <row r="685" spans="7:9" ht="13.2" x14ac:dyDescent="0.25">
      <c r="G685" s="1"/>
      <c r="H685" s="1"/>
      <c r="I685" s="6"/>
    </row>
    <row r="686" spans="7:9" ht="13.2" x14ac:dyDescent="0.25">
      <c r="G686" s="1"/>
      <c r="H686" s="1"/>
      <c r="I686" s="6"/>
    </row>
    <row r="687" spans="7:9" ht="13.2" x14ac:dyDescent="0.25">
      <c r="G687" s="1"/>
      <c r="H687" s="1"/>
      <c r="I687" s="6"/>
    </row>
    <row r="688" spans="7:9" ht="13.2" x14ac:dyDescent="0.25">
      <c r="G688" s="1"/>
      <c r="H688" s="1"/>
      <c r="I688" s="6"/>
    </row>
    <row r="689" spans="7:9" ht="13.2" x14ac:dyDescent="0.25">
      <c r="G689" s="1"/>
      <c r="H689" s="1"/>
      <c r="I689" s="6"/>
    </row>
    <row r="690" spans="7:9" ht="13.2" x14ac:dyDescent="0.25">
      <c r="G690" s="1"/>
      <c r="H690" s="1"/>
      <c r="I690" s="6"/>
    </row>
    <row r="691" spans="7:9" ht="13.2" x14ac:dyDescent="0.25">
      <c r="G691" s="1"/>
      <c r="H691" s="1"/>
      <c r="I691" s="6"/>
    </row>
    <row r="692" spans="7:9" ht="13.2" x14ac:dyDescent="0.25">
      <c r="G692" s="1"/>
      <c r="H692" s="1"/>
      <c r="I692" s="6"/>
    </row>
    <row r="693" spans="7:9" ht="13.2" x14ac:dyDescent="0.25">
      <c r="G693" s="1"/>
      <c r="H693" s="1"/>
      <c r="I693" s="6"/>
    </row>
    <row r="694" spans="7:9" ht="13.2" x14ac:dyDescent="0.25">
      <c r="G694" s="1"/>
      <c r="H694" s="1"/>
      <c r="I694" s="6"/>
    </row>
    <row r="695" spans="7:9" ht="13.2" x14ac:dyDescent="0.25">
      <c r="G695" s="1"/>
      <c r="H695" s="1"/>
      <c r="I695" s="6"/>
    </row>
    <row r="696" spans="7:9" ht="13.2" x14ac:dyDescent="0.25">
      <c r="G696" s="1"/>
      <c r="H696" s="1"/>
      <c r="I696" s="6"/>
    </row>
    <row r="697" spans="7:9" ht="13.2" x14ac:dyDescent="0.25">
      <c r="G697" s="1"/>
      <c r="H697" s="1"/>
      <c r="I697" s="6"/>
    </row>
    <row r="698" spans="7:9" ht="13.2" x14ac:dyDescent="0.25">
      <c r="G698" s="1"/>
      <c r="H698" s="1"/>
      <c r="I698" s="6"/>
    </row>
    <row r="699" spans="7:9" ht="13.2" x14ac:dyDescent="0.25">
      <c r="G699" s="1"/>
      <c r="H699" s="1"/>
      <c r="I699" s="6"/>
    </row>
    <row r="700" spans="7:9" ht="13.2" x14ac:dyDescent="0.25">
      <c r="G700" s="1"/>
      <c r="H700" s="1"/>
      <c r="I700" s="6"/>
    </row>
    <row r="701" spans="7:9" ht="13.2" x14ac:dyDescent="0.25">
      <c r="G701" s="1"/>
      <c r="H701" s="1"/>
      <c r="I701" s="6"/>
    </row>
    <row r="702" spans="7:9" ht="13.2" x14ac:dyDescent="0.25">
      <c r="G702" s="1"/>
      <c r="H702" s="1"/>
      <c r="I702" s="6"/>
    </row>
    <row r="703" spans="7:9" ht="13.2" x14ac:dyDescent="0.25">
      <c r="G703" s="1"/>
      <c r="H703" s="1"/>
      <c r="I703" s="6"/>
    </row>
    <row r="704" spans="7:9" ht="13.2" x14ac:dyDescent="0.25">
      <c r="G704" s="1"/>
      <c r="H704" s="1"/>
      <c r="I704" s="6"/>
    </row>
    <row r="705" spans="7:9" ht="13.2" x14ac:dyDescent="0.25">
      <c r="G705" s="1"/>
      <c r="H705" s="1"/>
      <c r="I705" s="6"/>
    </row>
    <row r="706" spans="7:9" ht="13.2" x14ac:dyDescent="0.25">
      <c r="G706" s="1"/>
      <c r="H706" s="1"/>
      <c r="I706" s="6"/>
    </row>
    <row r="707" spans="7:9" ht="13.2" x14ac:dyDescent="0.25">
      <c r="G707" s="1"/>
      <c r="H707" s="1"/>
      <c r="I707" s="6"/>
    </row>
    <row r="708" spans="7:9" ht="13.2" x14ac:dyDescent="0.25">
      <c r="G708" s="1"/>
      <c r="H708" s="1"/>
      <c r="I708" s="6"/>
    </row>
    <row r="709" spans="7:9" ht="13.2" x14ac:dyDescent="0.25">
      <c r="G709" s="1"/>
      <c r="H709" s="1"/>
      <c r="I709" s="6"/>
    </row>
    <row r="710" spans="7:9" ht="13.2" x14ac:dyDescent="0.25">
      <c r="G710" s="1"/>
      <c r="H710" s="1"/>
      <c r="I710" s="6"/>
    </row>
    <row r="711" spans="7:9" ht="13.2" x14ac:dyDescent="0.25">
      <c r="G711" s="1"/>
      <c r="H711" s="1"/>
      <c r="I711" s="6"/>
    </row>
    <row r="712" spans="7:9" ht="13.2" x14ac:dyDescent="0.25">
      <c r="G712" s="1"/>
      <c r="H712" s="1"/>
      <c r="I712" s="6"/>
    </row>
    <row r="713" spans="7:9" ht="13.2" x14ac:dyDescent="0.25">
      <c r="G713" s="1"/>
      <c r="H713" s="1"/>
      <c r="I713" s="6"/>
    </row>
    <row r="714" spans="7:9" ht="13.2" x14ac:dyDescent="0.25">
      <c r="G714" s="1"/>
      <c r="H714" s="1"/>
      <c r="I714" s="6"/>
    </row>
    <row r="715" spans="7:9" ht="13.2" x14ac:dyDescent="0.25">
      <c r="G715" s="1"/>
      <c r="H715" s="1"/>
      <c r="I715" s="6"/>
    </row>
    <row r="716" spans="7:9" ht="13.2" x14ac:dyDescent="0.25">
      <c r="G716" s="1"/>
      <c r="H716" s="1"/>
      <c r="I716" s="6"/>
    </row>
    <row r="717" spans="7:9" ht="13.2" x14ac:dyDescent="0.25">
      <c r="G717" s="1"/>
      <c r="H717" s="1"/>
      <c r="I717" s="6"/>
    </row>
    <row r="718" spans="7:9" ht="13.2" x14ac:dyDescent="0.25">
      <c r="G718" s="1"/>
      <c r="H718" s="1"/>
      <c r="I718" s="6"/>
    </row>
    <row r="719" spans="7:9" ht="13.2" x14ac:dyDescent="0.25">
      <c r="G719" s="1"/>
      <c r="H719" s="1"/>
      <c r="I719" s="6"/>
    </row>
    <row r="720" spans="7:9" ht="13.2" x14ac:dyDescent="0.25">
      <c r="G720" s="1"/>
      <c r="H720" s="1"/>
      <c r="I720" s="6"/>
    </row>
    <row r="721" spans="7:9" ht="13.2" x14ac:dyDescent="0.25">
      <c r="G721" s="1"/>
      <c r="H721" s="1"/>
      <c r="I721" s="6"/>
    </row>
    <row r="722" spans="7:9" ht="13.2" x14ac:dyDescent="0.25">
      <c r="G722" s="1"/>
      <c r="H722" s="1"/>
      <c r="I722" s="6"/>
    </row>
    <row r="723" spans="7:9" ht="13.2" x14ac:dyDescent="0.25">
      <c r="G723" s="1"/>
      <c r="H723" s="1"/>
      <c r="I723" s="6"/>
    </row>
    <row r="724" spans="7:9" ht="13.2" x14ac:dyDescent="0.25">
      <c r="G724" s="1"/>
      <c r="H724" s="1"/>
      <c r="I724" s="6"/>
    </row>
    <row r="725" spans="7:9" ht="13.2" x14ac:dyDescent="0.25">
      <c r="G725" s="1"/>
      <c r="H725" s="1"/>
      <c r="I725" s="6"/>
    </row>
    <row r="726" spans="7:9" ht="13.2" x14ac:dyDescent="0.25">
      <c r="G726" s="1"/>
      <c r="H726" s="1"/>
      <c r="I726" s="6"/>
    </row>
    <row r="727" spans="7:9" ht="13.2" x14ac:dyDescent="0.25">
      <c r="G727" s="1"/>
      <c r="H727" s="1"/>
      <c r="I727" s="6"/>
    </row>
    <row r="728" spans="7:9" ht="13.2" x14ac:dyDescent="0.25">
      <c r="G728" s="1"/>
      <c r="H728" s="1"/>
      <c r="I728" s="6"/>
    </row>
    <row r="729" spans="7:9" ht="13.2" x14ac:dyDescent="0.25">
      <c r="G729" s="1"/>
      <c r="H729" s="1"/>
      <c r="I729" s="6"/>
    </row>
    <row r="730" spans="7:9" ht="13.2" x14ac:dyDescent="0.25">
      <c r="G730" s="1"/>
      <c r="H730" s="1"/>
      <c r="I730" s="6"/>
    </row>
    <row r="731" spans="7:9" ht="13.2" x14ac:dyDescent="0.25">
      <c r="G731" s="1"/>
      <c r="H731" s="1"/>
      <c r="I731" s="6"/>
    </row>
    <row r="732" spans="7:9" ht="13.2" x14ac:dyDescent="0.25">
      <c r="G732" s="1"/>
      <c r="H732" s="1"/>
      <c r="I732" s="6"/>
    </row>
    <row r="733" spans="7:9" ht="13.2" x14ac:dyDescent="0.25">
      <c r="G733" s="1"/>
      <c r="H733" s="1"/>
      <c r="I733" s="6"/>
    </row>
    <row r="734" spans="7:9" ht="13.2" x14ac:dyDescent="0.25">
      <c r="G734" s="1"/>
      <c r="H734" s="1"/>
      <c r="I734" s="6"/>
    </row>
    <row r="735" spans="7:9" ht="13.2" x14ac:dyDescent="0.25">
      <c r="G735" s="1"/>
      <c r="H735" s="1"/>
      <c r="I735" s="6"/>
    </row>
    <row r="736" spans="7:9" ht="13.2" x14ac:dyDescent="0.25">
      <c r="G736" s="1"/>
      <c r="H736" s="1"/>
      <c r="I736" s="6"/>
    </row>
    <row r="737" spans="7:9" ht="13.2" x14ac:dyDescent="0.25">
      <c r="G737" s="1"/>
      <c r="H737" s="1"/>
      <c r="I737" s="6"/>
    </row>
    <row r="738" spans="7:9" ht="13.2" x14ac:dyDescent="0.25">
      <c r="G738" s="1"/>
      <c r="H738" s="1"/>
      <c r="I738" s="6"/>
    </row>
    <row r="739" spans="7:9" ht="13.2" x14ac:dyDescent="0.25">
      <c r="G739" s="1"/>
      <c r="H739" s="1"/>
      <c r="I739" s="6"/>
    </row>
    <row r="740" spans="7:9" ht="13.2" x14ac:dyDescent="0.25">
      <c r="G740" s="1"/>
      <c r="H740" s="1"/>
      <c r="I740" s="6"/>
    </row>
    <row r="741" spans="7:9" ht="13.2" x14ac:dyDescent="0.25">
      <c r="G741" s="1"/>
      <c r="H741" s="1"/>
      <c r="I741" s="6"/>
    </row>
    <row r="742" spans="7:9" ht="13.2" x14ac:dyDescent="0.25">
      <c r="G742" s="1"/>
      <c r="H742" s="1"/>
      <c r="I742" s="6"/>
    </row>
    <row r="743" spans="7:9" ht="13.2" x14ac:dyDescent="0.25">
      <c r="G743" s="1"/>
      <c r="H743" s="1"/>
      <c r="I743" s="6"/>
    </row>
    <row r="744" spans="7:9" ht="13.2" x14ac:dyDescent="0.25">
      <c r="G744" s="1"/>
      <c r="H744" s="1"/>
      <c r="I744" s="6"/>
    </row>
    <row r="745" spans="7:9" ht="13.2" x14ac:dyDescent="0.25">
      <c r="G745" s="1"/>
      <c r="H745" s="1"/>
      <c r="I745" s="6"/>
    </row>
    <row r="746" spans="7:9" ht="13.2" x14ac:dyDescent="0.25">
      <c r="G746" s="1"/>
      <c r="H746" s="1"/>
      <c r="I746" s="6"/>
    </row>
    <row r="747" spans="7:9" ht="13.2" x14ac:dyDescent="0.25">
      <c r="G747" s="1"/>
      <c r="H747" s="1"/>
      <c r="I747" s="6"/>
    </row>
    <row r="748" spans="7:9" ht="13.2" x14ac:dyDescent="0.25">
      <c r="G748" s="1"/>
      <c r="H748" s="1"/>
      <c r="I748" s="6"/>
    </row>
    <row r="749" spans="7:9" ht="13.2" x14ac:dyDescent="0.25">
      <c r="G749" s="1"/>
      <c r="H749" s="1"/>
      <c r="I749" s="6"/>
    </row>
    <row r="750" spans="7:9" ht="13.2" x14ac:dyDescent="0.25">
      <c r="G750" s="1"/>
      <c r="H750" s="1"/>
      <c r="I750" s="6"/>
    </row>
    <row r="751" spans="7:9" ht="13.2" x14ac:dyDescent="0.25">
      <c r="G751" s="1"/>
      <c r="H751" s="1"/>
      <c r="I751" s="6"/>
    </row>
    <row r="752" spans="7:9" ht="13.2" x14ac:dyDescent="0.25">
      <c r="G752" s="1"/>
      <c r="H752" s="1"/>
      <c r="I752" s="6"/>
    </row>
    <row r="753" spans="7:9" ht="13.2" x14ac:dyDescent="0.25">
      <c r="G753" s="1"/>
      <c r="H753" s="1"/>
      <c r="I753" s="6"/>
    </row>
    <row r="754" spans="7:9" ht="13.2" x14ac:dyDescent="0.25">
      <c r="G754" s="1"/>
      <c r="H754" s="1"/>
      <c r="I754" s="6"/>
    </row>
    <row r="755" spans="7:9" ht="13.2" x14ac:dyDescent="0.25">
      <c r="G755" s="1"/>
      <c r="H755" s="1"/>
      <c r="I755" s="6"/>
    </row>
    <row r="756" spans="7:9" ht="13.2" x14ac:dyDescent="0.25">
      <c r="G756" s="1"/>
      <c r="H756" s="1"/>
      <c r="I756" s="6"/>
    </row>
    <row r="757" spans="7:9" ht="13.2" x14ac:dyDescent="0.25">
      <c r="G757" s="1"/>
      <c r="H757" s="1"/>
      <c r="I757" s="6"/>
    </row>
    <row r="758" spans="7:9" ht="13.2" x14ac:dyDescent="0.25">
      <c r="G758" s="1"/>
      <c r="H758" s="1"/>
      <c r="I758" s="6"/>
    </row>
    <row r="759" spans="7:9" ht="13.2" x14ac:dyDescent="0.25">
      <c r="G759" s="1"/>
      <c r="H759" s="1"/>
      <c r="I759" s="6"/>
    </row>
    <row r="760" spans="7:9" ht="13.2" x14ac:dyDescent="0.25">
      <c r="G760" s="1"/>
      <c r="H760" s="1"/>
      <c r="I760" s="6"/>
    </row>
    <row r="761" spans="7:9" ht="13.2" x14ac:dyDescent="0.25">
      <c r="G761" s="1"/>
      <c r="H761" s="1"/>
      <c r="I761" s="6"/>
    </row>
    <row r="762" spans="7:9" ht="13.2" x14ac:dyDescent="0.25">
      <c r="G762" s="1"/>
      <c r="H762" s="1"/>
      <c r="I762" s="6"/>
    </row>
    <row r="763" spans="7:9" ht="13.2" x14ac:dyDescent="0.25">
      <c r="G763" s="1"/>
      <c r="H763" s="1"/>
      <c r="I763" s="6"/>
    </row>
    <row r="764" spans="7:9" ht="13.2" x14ac:dyDescent="0.25">
      <c r="G764" s="1"/>
      <c r="H764" s="1"/>
      <c r="I764" s="6"/>
    </row>
    <row r="765" spans="7:9" ht="13.2" x14ac:dyDescent="0.25">
      <c r="G765" s="1"/>
      <c r="H765" s="1"/>
      <c r="I765" s="6"/>
    </row>
    <row r="766" spans="7:9" ht="13.2" x14ac:dyDescent="0.25">
      <c r="G766" s="1"/>
      <c r="H766" s="1"/>
      <c r="I766" s="6"/>
    </row>
    <row r="767" spans="7:9" ht="13.2" x14ac:dyDescent="0.25">
      <c r="G767" s="1"/>
      <c r="H767" s="1"/>
      <c r="I767" s="6"/>
    </row>
    <row r="768" spans="7:9" ht="13.2" x14ac:dyDescent="0.25">
      <c r="G768" s="1"/>
      <c r="H768" s="1"/>
      <c r="I768" s="6"/>
    </row>
    <row r="769" spans="7:9" ht="13.2" x14ac:dyDescent="0.25">
      <c r="G769" s="1"/>
      <c r="H769" s="1"/>
      <c r="I769" s="6"/>
    </row>
    <row r="770" spans="7:9" ht="13.2" x14ac:dyDescent="0.25">
      <c r="G770" s="1"/>
      <c r="H770" s="1"/>
      <c r="I770" s="6"/>
    </row>
    <row r="771" spans="7:9" ht="13.2" x14ac:dyDescent="0.25">
      <c r="G771" s="1"/>
      <c r="H771" s="1"/>
      <c r="I771" s="6"/>
    </row>
    <row r="772" spans="7:9" ht="13.2" x14ac:dyDescent="0.25">
      <c r="G772" s="1"/>
      <c r="H772" s="1"/>
      <c r="I772" s="6"/>
    </row>
    <row r="773" spans="7:9" ht="13.2" x14ac:dyDescent="0.25">
      <c r="G773" s="1"/>
      <c r="H773" s="1"/>
      <c r="I773" s="6"/>
    </row>
    <row r="774" spans="7:9" ht="13.2" x14ac:dyDescent="0.25">
      <c r="G774" s="1"/>
      <c r="H774" s="1"/>
      <c r="I774" s="6"/>
    </row>
    <row r="775" spans="7:9" ht="13.2" x14ac:dyDescent="0.25">
      <c r="G775" s="1"/>
      <c r="H775" s="1"/>
      <c r="I775" s="6"/>
    </row>
    <row r="776" spans="7:9" ht="13.2" x14ac:dyDescent="0.25">
      <c r="G776" s="1"/>
      <c r="H776" s="1"/>
      <c r="I776" s="6"/>
    </row>
    <row r="777" spans="7:9" ht="13.2" x14ac:dyDescent="0.25">
      <c r="G777" s="1"/>
      <c r="H777" s="1"/>
      <c r="I777" s="6"/>
    </row>
    <row r="778" spans="7:9" ht="13.2" x14ac:dyDescent="0.25">
      <c r="G778" s="1"/>
      <c r="H778" s="1"/>
      <c r="I778" s="6"/>
    </row>
    <row r="779" spans="7:9" ht="13.2" x14ac:dyDescent="0.25">
      <c r="G779" s="1"/>
      <c r="H779" s="1"/>
      <c r="I779" s="6"/>
    </row>
    <row r="780" spans="7:9" ht="13.2" x14ac:dyDescent="0.25">
      <c r="G780" s="1"/>
      <c r="H780" s="1"/>
      <c r="I780" s="6"/>
    </row>
    <row r="781" spans="7:9" ht="13.2" x14ac:dyDescent="0.25">
      <c r="G781" s="1"/>
      <c r="H781" s="1"/>
      <c r="I781" s="6"/>
    </row>
    <row r="782" spans="7:9" ht="13.2" x14ac:dyDescent="0.25">
      <c r="G782" s="1"/>
      <c r="H782" s="1"/>
      <c r="I782" s="6"/>
    </row>
    <row r="783" spans="7:9" ht="13.2" x14ac:dyDescent="0.25">
      <c r="G783" s="1"/>
      <c r="H783" s="1"/>
      <c r="I783" s="6"/>
    </row>
    <row r="784" spans="7:9" ht="13.2" x14ac:dyDescent="0.25">
      <c r="G784" s="1"/>
      <c r="H784" s="1"/>
      <c r="I784" s="6"/>
    </row>
    <row r="785" spans="7:9" ht="13.2" x14ac:dyDescent="0.25">
      <c r="G785" s="1"/>
      <c r="H785" s="1"/>
      <c r="I785" s="6"/>
    </row>
    <row r="786" spans="7:9" ht="13.2" x14ac:dyDescent="0.25">
      <c r="G786" s="1"/>
      <c r="H786" s="1"/>
      <c r="I786" s="6"/>
    </row>
    <row r="787" spans="7:9" ht="13.2" x14ac:dyDescent="0.25">
      <c r="G787" s="1"/>
      <c r="H787" s="1"/>
      <c r="I787" s="6"/>
    </row>
    <row r="788" spans="7:9" ht="13.2" x14ac:dyDescent="0.25">
      <c r="G788" s="1"/>
      <c r="H788" s="1"/>
      <c r="I788" s="6"/>
    </row>
    <row r="789" spans="7:9" ht="13.2" x14ac:dyDescent="0.25">
      <c r="G789" s="1"/>
      <c r="H789" s="1"/>
      <c r="I789" s="6"/>
    </row>
    <row r="790" spans="7:9" ht="13.2" x14ac:dyDescent="0.25">
      <c r="G790" s="1"/>
      <c r="H790" s="1"/>
      <c r="I790" s="6"/>
    </row>
    <row r="791" spans="7:9" ht="13.2" x14ac:dyDescent="0.25">
      <c r="G791" s="1"/>
      <c r="H791" s="1"/>
      <c r="I791" s="6"/>
    </row>
    <row r="792" spans="7:9" ht="13.2" x14ac:dyDescent="0.25">
      <c r="G792" s="1"/>
      <c r="H792" s="1"/>
      <c r="I792" s="6"/>
    </row>
    <row r="793" spans="7:9" ht="13.2" x14ac:dyDescent="0.25">
      <c r="G793" s="1"/>
      <c r="H793" s="1"/>
      <c r="I793" s="6"/>
    </row>
    <row r="794" spans="7:9" ht="13.2" x14ac:dyDescent="0.25">
      <c r="G794" s="1"/>
      <c r="H794" s="1"/>
      <c r="I794" s="6"/>
    </row>
    <row r="795" spans="7:9" ht="13.2" x14ac:dyDescent="0.25">
      <c r="G795" s="1"/>
      <c r="H795" s="1"/>
      <c r="I795" s="6"/>
    </row>
    <row r="796" spans="7:9" ht="13.2" x14ac:dyDescent="0.25">
      <c r="G796" s="1"/>
      <c r="H796" s="1"/>
      <c r="I796" s="6"/>
    </row>
    <row r="797" spans="7:9" ht="13.2" x14ac:dyDescent="0.25">
      <c r="G797" s="1"/>
      <c r="H797" s="1"/>
      <c r="I797" s="6"/>
    </row>
    <row r="798" spans="7:9" ht="13.2" x14ac:dyDescent="0.25">
      <c r="G798" s="1"/>
      <c r="H798" s="1"/>
      <c r="I798" s="6"/>
    </row>
    <row r="799" spans="7:9" ht="13.2" x14ac:dyDescent="0.25">
      <c r="G799" s="1"/>
      <c r="H799" s="1"/>
      <c r="I799" s="6"/>
    </row>
    <row r="800" spans="7:9" ht="13.2" x14ac:dyDescent="0.25">
      <c r="G800" s="1"/>
      <c r="H800" s="1"/>
      <c r="I800" s="6"/>
    </row>
    <row r="801" spans="7:9" ht="13.2" x14ac:dyDescent="0.25">
      <c r="G801" s="1"/>
      <c r="H801" s="1"/>
      <c r="I801" s="6"/>
    </row>
    <row r="802" spans="7:9" ht="13.2" x14ac:dyDescent="0.25">
      <c r="G802" s="1"/>
      <c r="H802" s="1"/>
      <c r="I802" s="6"/>
    </row>
    <row r="803" spans="7:9" ht="13.2" x14ac:dyDescent="0.25">
      <c r="G803" s="1"/>
      <c r="H803" s="1"/>
      <c r="I803" s="6"/>
    </row>
    <row r="804" spans="7:9" ht="13.2" x14ac:dyDescent="0.25">
      <c r="G804" s="1"/>
      <c r="H804" s="1"/>
      <c r="I804" s="6"/>
    </row>
    <row r="805" spans="7:9" ht="13.2" x14ac:dyDescent="0.25">
      <c r="G805" s="1"/>
      <c r="H805" s="1"/>
      <c r="I805" s="6"/>
    </row>
    <row r="806" spans="7:9" ht="13.2" x14ac:dyDescent="0.25">
      <c r="G806" s="1"/>
      <c r="H806" s="1"/>
      <c r="I806" s="6"/>
    </row>
    <row r="807" spans="7:9" ht="13.2" x14ac:dyDescent="0.25">
      <c r="G807" s="1"/>
      <c r="H807" s="1"/>
      <c r="I807" s="6"/>
    </row>
    <row r="808" spans="7:9" ht="13.2" x14ac:dyDescent="0.25">
      <c r="G808" s="1"/>
      <c r="H808" s="1"/>
      <c r="I808" s="6"/>
    </row>
    <row r="809" spans="7:9" ht="13.2" x14ac:dyDescent="0.25">
      <c r="G809" s="1"/>
      <c r="H809" s="1"/>
      <c r="I809" s="6"/>
    </row>
    <row r="810" spans="7:9" ht="13.2" x14ac:dyDescent="0.25">
      <c r="G810" s="1"/>
      <c r="H810" s="1"/>
      <c r="I810" s="6"/>
    </row>
    <row r="811" spans="7:9" ht="13.2" x14ac:dyDescent="0.25">
      <c r="G811" s="1"/>
      <c r="H811" s="1"/>
      <c r="I811" s="6"/>
    </row>
    <row r="812" spans="7:9" ht="13.2" x14ac:dyDescent="0.25">
      <c r="G812" s="1"/>
      <c r="H812" s="1"/>
      <c r="I812" s="6"/>
    </row>
    <row r="813" spans="7:9" ht="13.2" x14ac:dyDescent="0.25">
      <c r="G813" s="1"/>
      <c r="H813" s="1"/>
      <c r="I813" s="6"/>
    </row>
    <row r="814" spans="7:9" ht="13.2" x14ac:dyDescent="0.25">
      <c r="G814" s="1"/>
      <c r="H814" s="1"/>
      <c r="I814" s="6"/>
    </row>
    <row r="815" spans="7:9" ht="13.2" x14ac:dyDescent="0.25">
      <c r="G815" s="1"/>
      <c r="H815" s="1"/>
      <c r="I815" s="6"/>
    </row>
    <row r="816" spans="7:9" ht="13.2" x14ac:dyDescent="0.25">
      <c r="G816" s="1"/>
      <c r="H816" s="1"/>
      <c r="I816" s="6"/>
    </row>
    <row r="817" spans="7:9" ht="13.2" x14ac:dyDescent="0.25">
      <c r="G817" s="1"/>
      <c r="H817" s="1"/>
      <c r="I817" s="6"/>
    </row>
    <row r="818" spans="7:9" ht="13.2" x14ac:dyDescent="0.25">
      <c r="G818" s="1"/>
      <c r="H818" s="1"/>
      <c r="I818" s="6"/>
    </row>
    <row r="819" spans="7:9" ht="13.2" x14ac:dyDescent="0.25">
      <c r="G819" s="1"/>
      <c r="H819" s="1"/>
      <c r="I819" s="6"/>
    </row>
    <row r="820" spans="7:9" ht="13.2" x14ac:dyDescent="0.25">
      <c r="G820" s="1"/>
      <c r="H820" s="1"/>
      <c r="I820" s="6"/>
    </row>
    <row r="821" spans="7:9" ht="13.2" x14ac:dyDescent="0.25">
      <c r="G821" s="1"/>
      <c r="H821" s="1"/>
      <c r="I821" s="6"/>
    </row>
    <row r="822" spans="7:9" ht="13.2" x14ac:dyDescent="0.25">
      <c r="G822" s="1"/>
      <c r="H822" s="1"/>
      <c r="I822" s="6"/>
    </row>
    <row r="823" spans="7:9" ht="13.2" x14ac:dyDescent="0.25">
      <c r="G823" s="1"/>
      <c r="H823" s="1"/>
      <c r="I823" s="6"/>
    </row>
    <row r="824" spans="7:9" ht="13.2" x14ac:dyDescent="0.25">
      <c r="G824" s="1"/>
      <c r="H824" s="1"/>
      <c r="I824" s="6"/>
    </row>
    <row r="825" spans="7:9" ht="13.2" x14ac:dyDescent="0.25">
      <c r="G825" s="1"/>
      <c r="H825" s="1"/>
      <c r="I825" s="6"/>
    </row>
    <row r="826" spans="7:9" ht="13.2" x14ac:dyDescent="0.25">
      <c r="G826" s="1"/>
      <c r="H826" s="1"/>
      <c r="I826" s="6"/>
    </row>
    <row r="827" spans="7:9" ht="13.2" x14ac:dyDescent="0.25">
      <c r="G827" s="1"/>
      <c r="H827" s="1"/>
      <c r="I827" s="6"/>
    </row>
    <row r="828" spans="7:9" ht="13.2" x14ac:dyDescent="0.25">
      <c r="G828" s="1"/>
      <c r="H828" s="1"/>
      <c r="I828" s="6"/>
    </row>
    <row r="829" spans="7:9" ht="13.2" x14ac:dyDescent="0.25">
      <c r="G829" s="1"/>
      <c r="H829" s="1"/>
      <c r="I829" s="6"/>
    </row>
    <row r="830" spans="7:9" ht="13.2" x14ac:dyDescent="0.25">
      <c r="G830" s="1"/>
      <c r="H830" s="1"/>
      <c r="I830" s="6"/>
    </row>
    <row r="831" spans="7:9" ht="13.2" x14ac:dyDescent="0.25">
      <c r="G831" s="1"/>
      <c r="H831" s="1"/>
      <c r="I831" s="6"/>
    </row>
    <row r="832" spans="7:9" ht="13.2" x14ac:dyDescent="0.25">
      <c r="G832" s="1"/>
      <c r="H832" s="1"/>
      <c r="I832" s="6"/>
    </row>
    <row r="833" spans="7:9" ht="13.2" x14ac:dyDescent="0.25">
      <c r="G833" s="1"/>
      <c r="H833" s="1"/>
      <c r="I833" s="6"/>
    </row>
    <row r="834" spans="7:9" ht="13.2" x14ac:dyDescent="0.25">
      <c r="G834" s="1"/>
      <c r="H834" s="1"/>
      <c r="I834" s="6"/>
    </row>
    <row r="835" spans="7:9" ht="13.2" x14ac:dyDescent="0.25">
      <c r="G835" s="1"/>
      <c r="H835" s="1"/>
      <c r="I835" s="6"/>
    </row>
    <row r="836" spans="7:9" ht="13.2" x14ac:dyDescent="0.25">
      <c r="G836" s="1"/>
      <c r="H836" s="1"/>
      <c r="I836" s="6"/>
    </row>
    <row r="837" spans="7:9" ht="13.2" x14ac:dyDescent="0.25">
      <c r="G837" s="1"/>
      <c r="H837" s="1"/>
      <c r="I837" s="6"/>
    </row>
    <row r="838" spans="7:9" ht="13.2" x14ac:dyDescent="0.25">
      <c r="G838" s="1"/>
      <c r="H838" s="1"/>
      <c r="I838" s="6"/>
    </row>
    <row r="839" spans="7:9" ht="13.2" x14ac:dyDescent="0.25">
      <c r="G839" s="1"/>
      <c r="H839" s="1"/>
      <c r="I839" s="6"/>
    </row>
    <row r="840" spans="7:9" ht="13.2" x14ac:dyDescent="0.25">
      <c r="G840" s="1"/>
      <c r="H840" s="1"/>
      <c r="I840" s="6"/>
    </row>
    <row r="841" spans="7:9" ht="13.2" x14ac:dyDescent="0.25">
      <c r="G841" s="1"/>
      <c r="H841" s="1"/>
      <c r="I841" s="6"/>
    </row>
    <row r="842" spans="7:9" ht="13.2" x14ac:dyDescent="0.25">
      <c r="G842" s="1"/>
      <c r="H842" s="1"/>
      <c r="I842" s="6"/>
    </row>
    <row r="843" spans="7:9" ht="13.2" x14ac:dyDescent="0.25">
      <c r="G843" s="1"/>
      <c r="H843" s="1"/>
      <c r="I843" s="6"/>
    </row>
    <row r="844" spans="7:9" ht="13.2" x14ac:dyDescent="0.25">
      <c r="G844" s="1"/>
      <c r="H844" s="1"/>
      <c r="I844" s="6"/>
    </row>
    <row r="845" spans="7:9" ht="13.2" x14ac:dyDescent="0.25">
      <c r="G845" s="1"/>
      <c r="H845" s="1"/>
      <c r="I845" s="6"/>
    </row>
    <row r="846" spans="7:9" ht="13.2" x14ac:dyDescent="0.25">
      <c r="G846" s="1"/>
      <c r="H846" s="1"/>
      <c r="I846" s="6"/>
    </row>
    <row r="847" spans="7:9" ht="13.2" x14ac:dyDescent="0.25">
      <c r="G847" s="1"/>
      <c r="H847" s="1"/>
      <c r="I847" s="6"/>
    </row>
    <row r="848" spans="7:9" ht="13.2" x14ac:dyDescent="0.25">
      <c r="G848" s="1"/>
      <c r="H848" s="1"/>
      <c r="I848" s="6"/>
    </row>
    <row r="849" spans="7:9" ht="13.2" x14ac:dyDescent="0.25">
      <c r="G849" s="1"/>
      <c r="H849" s="1"/>
      <c r="I849" s="6"/>
    </row>
    <row r="850" spans="7:9" ht="13.2" x14ac:dyDescent="0.25">
      <c r="G850" s="1"/>
      <c r="H850" s="1"/>
      <c r="I850" s="6"/>
    </row>
    <row r="851" spans="7:9" ht="13.2" x14ac:dyDescent="0.25">
      <c r="G851" s="1"/>
      <c r="H851" s="1"/>
      <c r="I851" s="6"/>
    </row>
    <row r="852" spans="7:9" ht="13.2" x14ac:dyDescent="0.25">
      <c r="G852" s="1"/>
      <c r="H852" s="1"/>
      <c r="I852" s="6"/>
    </row>
    <row r="853" spans="7:9" ht="13.2" x14ac:dyDescent="0.25">
      <c r="G853" s="1"/>
      <c r="H853" s="1"/>
      <c r="I853" s="6"/>
    </row>
    <row r="854" spans="7:9" ht="13.2" x14ac:dyDescent="0.25">
      <c r="G854" s="1"/>
      <c r="H854" s="1"/>
      <c r="I854" s="6"/>
    </row>
    <row r="855" spans="7:9" ht="13.2" x14ac:dyDescent="0.25">
      <c r="G855" s="1"/>
      <c r="H855" s="1"/>
      <c r="I855" s="6"/>
    </row>
    <row r="856" spans="7:9" ht="13.2" x14ac:dyDescent="0.25">
      <c r="G856" s="1"/>
      <c r="H856" s="1"/>
      <c r="I856" s="6"/>
    </row>
    <row r="857" spans="7:9" ht="13.2" x14ac:dyDescent="0.25">
      <c r="G857" s="1"/>
      <c r="H857" s="1"/>
      <c r="I857" s="6"/>
    </row>
    <row r="858" spans="7:9" ht="13.2" x14ac:dyDescent="0.25">
      <c r="G858" s="1"/>
      <c r="H858" s="1"/>
      <c r="I858" s="6"/>
    </row>
    <row r="859" spans="7:9" ht="13.2" x14ac:dyDescent="0.25">
      <c r="G859" s="1"/>
      <c r="H859" s="1"/>
      <c r="I859" s="6"/>
    </row>
    <row r="860" spans="7:9" ht="13.2" x14ac:dyDescent="0.25">
      <c r="G860" s="1"/>
      <c r="H860" s="1"/>
      <c r="I860" s="6"/>
    </row>
    <row r="861" spans="7:9" ht="13.2" x14ac:dyDescent="0.25">
      <c r="G861" s="1"/>
      <c r="H861" s="1"/>
      <c r="I861" s="6"/>
    </row>
    <row r="862" spans="7:9" ht="13.2" x14ac:dyDescent="0.25">
      <c r="G862" s="1"/>
      <c r="H862" s="1"/>
      <c r="I862" s="6"/>
    </row>
    <row r="863" spans="7:9" ht="13.2" x14ac:dyDescent="0.25">
      <c r="G863" s="1"/>
      <c r="H863" s="1"/>
      <c r="I863" s="6"/>
    </row>
    <row r="864" spans="7:9" ht="13.2" x14ac:dyDescent="0.25">
      <c r="G864" s="1"/>
      <c r="H864" s="1"/>
      <c r="I864" s="6"/>
    </row>
    <row r="865" spans="7:9" ht="13.2" x14ac:dyDescent="0.25">
      <c r="G865" s="1"/>
      <c r="H865" s="1"/>
      <c r="I865" s="6"/>
    </row>
    <row r="866" spans="7:9" ht="13.2" x14ac:dyDescent="0.25">
      <c r="G866" s="1"/>
      <c r="H866" s="1"/>
      <c r="I866" s="6"/>
    </row>
    <row r="867" spans="7:9" ht="13.2" x14ac:dyDescent="0.25">
      <c r="G867" s="1"/>
      <c r="H867" s="1"/>
      <c r="I867" s="6"/>
    </row>
    <row r="868" spans="7:9" ht="13.2" x14ac:dyDescent="0.25">
      <c r="G868" s="1"/>
      <c r="H868" s="1"/>
      <c r="I868" s="6"/>
    </row>
    <row r="869" spans="7:9" ht="13.2" x14ac:dyDescent="0.25">
      <c r="G869" s="1"/>
      <c r="H869" s="1"/>
      <c r="I869" s="6"/>
    </row>
    <row r="870" spans="7:9" ht="13.2" x14ac:dyDescent="0.25">
      <c r="G870" s="1"/>
      <c r="H870" s="1"/>
      <c r="I870" s="6"/>
    </row>
    <row r="871" spans="7:9" ht="13.2" x14ac:dyDescent="0.25">
      <c r="G871" s="1"/>
      <c r="H871" s="1"/>
      <c r="I871" s="6"/>
    </row>
    <row r="872" spans="7:9" ht="13.2" x14ac:dyDescent="0.25">
      <c r="G872" s="1"/>
      <c r="H872" s="1"/>
      <c r="I872" s="6"/>
    </row>
    <row r="873" spans="7:9" ht="13.2" x14ac:dyDescent="0.25">
      <c r="G873" s="1"/>
      <c r="H873" s="1"/>
      <c r="I873" s="6"/>
    </row>
    <row r="874" spans="7:9" ht="13.2" x14ac:dyDescent="0.25">
      <c r="G874" s="1"/>
      <c r="H874" s="1"/>
      <c r="I874" s="6"/>
    </row>
    <row r="875" spans="7:9" ht="13.2" x14ac:dyDescent="0.25">
      <c r="G875" s="1"/>
      <c r="H875" s="1"/>
      <c r="I875" s="6"/>
    </row>
    <row r="876" spans="7:9" ht="13.2" x14ac:dyDescent="0.25">
      <c r="G876" s="1"/>
      <c r="H876" s="1"/>
      <c r="I876" s="6"/>
    </row>
    <row r="877" spans="7:9" ht="13.2" x14ac:dyDescent="0.25">
      <c r="G877" s="1"/>
      <c r="H877" s="1"/>
      <c r="I877" s="6"/>
    </row>
    <row r="878" spans="7:9" ht="13.2" x14ac:dyDescent="0.25">
      <c r="G878" s="1"/>
      <c r="H878" s="1"/>
      <c r="I878" s="6"/>
    </row>
    <row r="879" spans="7:9" ht="13.2" x14ac:dyDescent="0.25">
      <c r="G879" s="1"/>
      <c r="H879" s="1"/>
      <c r="I879" s="6"/>
    </row>
    <row r="880" spans="7:9" ht="13.2" x14ac:dyDescent="0.25">
      <c r="G880" s="1"/>
      <c r="H880" s="1"/>
      <c r="I880" s="6"/>
    </row>
    <row r="881" spans="7:9" ht="13.2" x14ac:dyDescent="0.25">
      <c r="G881" s="1"/>
      <c r="H881" s="1"/>
      <c r="I881" s="6"/>
    </row>
    <row r="882" spans="7:9" ht="13.2" x14ac:dyDescent="0.25">
      <c r="G882" s="1"/>
      <c r="H882" s="1"/>
      <c r="I882" s="6"/>
    </row>
    <row r="883" spans="7:9" ht="13.2" x14ac:dyDescent="0.25">
      <c r="G883" s="1"/>
      <c r="H883" s="1"/>
      <c r="I883" s="6"/>
    </row>
    <row r="884" spans="7:9" ht="13.2" x14ac:dyDescent="0.25">
      <c r="G884" s="1"/>
      <c r="H884" s="1"/>
      <c r="I884" s="6"/>
    </row>
    <row r="885" spans="7:9" ht="13.2" x14ac:dyDescent="0.25">
      <c r="G885" s="1"/>
      <c r="H885" s="1"/>
      <c r="I885" s="6"/>
    </row>
    <row r="886" spans="7:9" ht="13.2" x14ac:dyDescent="0.25">
      <c r="G886" s="1"/>
      <c r="H886" s="1"/>
      <c r="I886" s="6"/>
    </row>
    <row r="887" spans="7:9" ht="13.2" x14ac:dyDescent="0.25">
      <c r="G887" s="1"/>
      <c r="H887" s="1"/>
      <c r="I887" s="6"/>
    </row>
    <row r="888" spans="7:9" ht="13.2" x14ac:dyDescent="0.25">
      <c r="G888" s="1"/>
      <c r="H888" s="1"/>
      <c r="I888" s="6"/>
    </row>
    <row r="889" spans="7:9" ht="13.2" x14ac:dyDescent="0.25">
      <c r="G889" s="1"/>
      <c r="H889" s="1"/>
      <c r="I889" s="6"/>
    </row>
    <row r="890" spans="7:9" ht="13.2" x14ac:dyDescent="0.25">
      <c r="G890" s="1"/>
      <c r="H890" s="1"/>
      <c r="I890" s="6"/>
    </row>
    <row r="891" spans="7:9" ht="13.2" x14ac:dyDescent="0.25">
      <c r="G891" s="1"/>
      <c r="H891" s="1"/>
      <c r="I891" s="6"/>
    </row>
    <row r="892" spans="7:9" ht="13.2" x14ac:dyDescent="0.25">
      <c r="G892" s="1"/>
      <c r="H892" s="1"/>
      <c r="I892" s="6"/>
    </row>
    <row r="893" spans="7:9" ht="13.2" x14ac:dyDescent="0.25">
      <c r="G893" s="1"/>
      <c r="H893" s="1"/>
      <c r="I893" s="6"/>
    </row>
    <row r="894" spans="7:9" ht="13.2" x14ac:dyDescent="0.25">
      <c r="G894" s="1"/>
      <c r="H894" s="1"/>
      <c r="I894" s="6"/>
    </row>
    <row r="895" spans="7:9" ht="13.2" x14ac:dyDescent="0.25">
      <c r="G895" s="1"/>
      <c r="H895" s="1"/>
      <c r="I895" s="6"/>
    </row>
    <row r="896" spans="7:9" ht="13.2" x14ac:dyDescent="0.25">
      <c r="G896" s="1"/>
      <c r="H896" s="1"/>
      <c r="I896" s="6"/>
    </row>
    <row r="897" spans="7:9" ht="13.2" x14ac:dyDescent="0.25">
      <c r="G897" s="1"/>
      <c r="H897" s="1"/>
      <c r="I897" s="6"/>
    </row>
    <row r="898" spans="7:9" ht="13.2" x14ac:dyDescent="0.25">
      <c r="G898" s="1"/>
      <c r="H898" s="1"/>
      <c r="I898" s="6"/>
    </row>
    <row r="899" spans="7:9" ht="13.2" x14ac:dyDescent="0.25">
      <c r="G899" s="1"/>
      <c r="H899" s="1"/>
      <c r="I899" s="6"/>
    </row>
    <row r="900" spans="7:9" ht="13.2" x14ac:dyDescent="0.25">
      <c r="G900" s="1"/>
      <c r="H900" s="1"/>
      <c r="I900" s="6"/>
    </row>
    <row r="901" spans="7:9" ht="13.2" x14ac:dyDescent="0.25">
      <c r="G901" s="1"/>
      <c r="H901" s="1"/>
      <c r="I901" s="6"/>
    </row>
    <row r="902" spans="7:9" ht="13.2" x14ac:dyDescent="0.25">
      <c r="G902" s="1"/>
      <c r="H902" s="1"/>
      <c r="I902" s="6"/>
    </row>
    <row r="903" spans="7:9" ht="13.2" x14ac:dyDescent="0.25">
      <c r="G903" s="1"/>
      <c r="H903" s="1"/>
      <c r="I903" s="6"/>
    </row>
    <row r="904" spans="7:9" ht="13.2" x14ac:dyDescent="0.25">
      <c r="G904" s="1"/>
      <c r="H904" s="1"/>
      <c r="I904" s="6"/>
    </row>
    <row r="905" spans="7:9" ht="13.2" x14ac:dyDescent="0.25">
      <c r="G905" s="1"/>
      <c r="H905" s="1"/>
      <c r="I905" s="6"/>
    </row>
    <row r="906" spans="7:9" ht="13.2" x14ac:dyDescent="0.25">
      <c r="G906" s="1"/>
      <c r="H906" s="1"/>
      <c r="I906" s="6"/>
    </row>
    <row r="907" spans="7:9" ht="13.2" x14ac:dyDescent="0.25">
      <c r="G907" s="1"/>
      <c r="H907" s="1"/>
      <c r="I907" s="6"/>
    </row>
    <row r="908" spans="7:9" ht="13.2" x14ac:dyDescent="0.25">
      <c r="G908" s="1"/>
      <c r="H908" s="1"/>
      <c r="I908" s="6"/>
    </row>
    <row r="909" spans="7:9" ht="13.2" x14ac:dyDescent="0.25">
      <c r="G909" s="1"/>
      <c r="H909" s="1"/>
      <c r="I909" s="6"/>
    </row>
    <row r="910" spans="7:9" ht="13.2" x14ac:dyDescent="0.25">
      <c r="G910" s="1"/>
      <c r="H910" s="1"/>
      <c r="I910" s="6"/>
    </row>
    <row r="911" spans="7:9" ht="13.2" x14ac:dyDescent="0.25">
      <c r="G911" s="1"/>
      <c r="H911" s="1"/>
      <c r="I911" s="6"/>
    </row>
    <row r="912" spans="7:9" ht="13.2" x14ac:dyDescent="0.25">
      <c r="G912" s="1"/>
      <c r="H912" s="1"/>
      <c r="I912" s="6"/>
    </row>
    <row r="913" spans="7:9" ht="13.2" x14ac:dyDescent="0.25">
      <c r="G913" s="1"/>
      <c r="H913" s="1"/>
      <c r="I913" s="6"/>
    </row>
    <row r="914" spans="7:9" ht="13.2" x14ac:dyDescent="0.25">
      <c r="G914" s="1"/>
      <c r="H914" s="1"/>
      <c r="I914" s="6"/>
    </row>
    <row r="915" spans="7:9" ht="13.2" x14ac:dyDescent="0.25">
      <c r="G915" s="1"/>
      <c r="H915" s="1"/>
      <c r="I915" s="6"/>
    </row>
    <row r="916" spans="7:9" ht="13.2" x14ac:dyDescent="0.25">
      <c r="G916" s="1"/>
      <c r="H916" s="1"/>
      <c r="I916" s="6"/>
    </row>
    <row r="917" spans="7:9" ht="13.2" x14ac:dyDescent="0.25">
      <c r="G917" s="1"/>
      <c r="H917" s="1"/>
      <c r="I917" s="6"/>
    </row>
    <row r="918" spans="7:9" ht="13.2" x14ac:dyDescent="0.25">
      <c r="G918" s="1"/>
      <c r="H918" s="1"/>
      <c r="I918" s="6"/>
    </row>
    <row r="919" spans="7:9" ht="13.2" x14ac:dyDescent="0.25">
      <c r="G919" s="1"/>
      <c r="H919" s="1"/>
      <c r="I919" s="6"/>
    </row>
    <row r="920" spans="7:9" ht="13.2" x14ac:dyDescent="0.25">
      <c r="G920" s="1"/>
      <c r="H920" s="1"/>
      <c r="I920" s="6"/>
    </row>
    <row r="921" spans="7:9" ht="13.2" x14ac:dyDescent="0.25">
      <c r="G921" s="1"/>
      <c r="H921" s="1"/>
      <c r="I921" s="6"/>
    </row>
    <row r="922" spans="7:9" ht="13.2" x14ac:dyDescent="0.25">
      <c r="G922" s="1"/>
      <c r="H922" s="1"/>
      <c r="I922" s="6"/>
    </row>
    <row r="923" spans="7:9" ht="13.2" x14ac:dyDescent="0.25">
      <c r="G923" s="1"/>
      <c r="H923" s="1"/>
      <c r="I923" s="6"/>
    </row>
    <row r="924" spans="7:9" ht="13.2" x14ac:dyDescent="0.25">
      <c r="G924" s="1"/>
      <c r="H924" s="1"/>
      <c r="I924" s="6"/>
    </row>
    <row r="925" spans="7:9" ht="13.2" x14ac:dyDescent="0.25">
      <c r="G925" s="1"/>
      <c r="H925" s="1"/>
      <c r="I925" s="6"/>
    </row>
    <row r="926" spans="7:9" ht="13.2" x14ac:dyDescent="0.25">
      <c r="G926" s="1"/>
      <c r="H926" s="1"/>
      <c r="I926" s="6"/>
    </row>
    <row r="927" spans="7:9" ht="13.2" x14ac:dyDescent="0.25">
      <c r="G927" s="1"/>
      <c r="H927" s="1"/>
      <c r="I927" s="6"/>
    </row>
    <row r="928" spans="7:9" ht="13.2" x14ac:dyDescent="0.25">
      <c r="G928" s="1"/>
      <c r="H928" s="1"/>
      <c r="I928" s="6"/>
    </row>
    <row r="929" spans="7:9" ht="13.2" x14ac:dyDescent="0.25">
      <c r="G929" s="1"/>
      <c r="H929" s="1"/>
      <c r="I929" s="6"/>
    </row>
    <row r="930" spans="7:9" ht="13.2" x14ac:dyDescent="0.25">
      <c r="G930" s="1"/>
      <c r="H930" s="1"/>
      <c r="I930" s="6"/>
    </row>
    <row r="931" spans="7:9" ht="13.2" x14ac:dyDescent="0.25">
      <c r="G931" s="1"/>
      <c r="H931" s="1"/>
      <c r="I931" s="6"/>
    </row>
    <row r="932" spans="7:9" ht="13.2" x14ac:dyDescent="0.25">
      <c r="G932" s="1"/>
      <c r="H932" s="1"/>
      <c r="I932" s="6"/>
    </row>
    <row r="933" spans="7:9" ht="13.2" x14ac:dyDescent="0.25">
      <c r="G933" s="1"/>
      <c r="H933" s="1"/>
      <c r="I933" s="6"/>
    </row>
    <row r="934" spans="7:9" ht="13.2" x14ac:dyDescent="0.25">
      <c r="G934" s="1"/>
      <c r="H934" s="1"/>
      <c r="I934" s="6"/>
    </row>
    <row r="935" spans="7:9" ht="13.2" x14ac:dyDescent="0.25">
      <c r="G935" s="1"/>
      <c r="H935" s="1"/>
      <c r="I935" s="6"/>
    </row>
    <row r="936" spans="7:9" ht="13.2" x14ac:dyDescent="0.25">
      <c r="G936" s="1"/>
      <c r="H936" s="1"/>
      <c r="I936" s="6"/>
    </row>
    <row r="937" spans="7:9" ht="13.2" x14ac:dyDescent="0.25">
      <c r="G937" s="1"/>
      <c r="H937" s="1"/>
      <c r="I937" s="6"/>
    </row>
    <row r="938" spans="7:9" ht="13.2" x14ac:dyDescent="0.25">
      <c r="G938" s="1"/>
      <c r="H938" s="1"/>
      <c r="I938" s="6"/>
    </row>
    <row r="939" spans="7:9" ht="13.2" x14ac:dyDescent="0.25">
      <c r="G939" s="1"/>
      <c r="H939" s="1"/>
      <c r="I939" s="6"/>
    </row>
    <row r="940" spans="7:9" ht="13.2" x14ac:dyDescent="0.25">
      <c r="G940" s="1"/>
      <c r="H940" s="1"/>
      <c r="I940" s="6"/>
    </row>
    <row r="941" spans="7:9" ht="13.2" x14ac:dyDescent="0.25">
      <c r="G941" s="1"/>
      <c r="H941" s="1"/>
      <c r="I941" s="6"/>
    </row>
    <row r="942" spans="7:9" ht="13.2" x14ac:dyDescent="0.25">
      <c r="G942" s="1"/>
      <c r="H942" s="1"/>
      <c r="I942" s="6"/>
    </row>
    <row r="943" spans="7:9" ht="13.2" x14ac:dyDescent="0.25">
      <c r="G943" s="1"/>
      <c r="H943" s="1"/>
      <c r="I943" s="6"/>
    </row>
    <row r="944" spans="7:9" ht="13.2" x14ac:dyDescent="0.25">
      <c r="G944" s="1"/>
      <c r="H944" s="1"/>
      <c r="I944" s="6"/>
    </row>
    <row r="945" spans="7:9" ht="13.2" x14ac:dyDescent="0.25">
      <c r="G945" s="1"/>
      <c r="H945" s="1"/>
      <c r="I945" s="6"/>
    </row>
    <row r="946" spans="7:9" ht="13.2" x14ac:dyDescent="0.25">
      <c r="G946" s="1"/>
      <c r="H946" s="1"/>
      <c r="I946" s="6"/>
    </row>
    <row r="947" spans="7:9" ht="13.2" x14ac:dyDescent="0.25">
      <c r="G947" s="1"/>
      <c r="H947" s="1"/>
      <c r="I947" s="6"/>
    </row>
    <row r="948" spans="7:9" ht="13.2" x14ac:dyDescent="0.25">
      <c r="G948" s="1"/>
      <c r="H948" s="1"/>
      <c r="I948" s="6"/>
    </row>
    <row r="949" spans="7:9" ht="13.2" x14ac:dyDescent="0.25">
      <c r="G949" s="1"/>
      <c r="H949" s="1"/>
      <c r="I949" s="6"/>
    </row>
    <row r="950" spans="7:9" ht="13.2" x14ac:dyDescent="0.25">
      <c r="G950" s="1"/>
      <c r="H950" s="1"/>
      <c r="I950" s="6"/>
    </row>
    <row r="951" spans="7:9" ht="13.2" x14ac:dyDescent="0.25">
      <c r="G951" s="1"/>
      <c r="H951" s="1"/>
      <c r="I951" s="6"/>
    </row>
    <row r="952" spans="7:9" ht="13.2" x14ac:dyDescent="0.25">
      <c r="G952" s="1"/>
      <c r="H952" s="1"/>
      <c r="I952" s="6"/>
    </row>
    <row r="953" spans="7:9" ht="13.2" x14ac:dyDescent="0.25">
      <c r="G953" s="1"/>
      <c r="H953" s="1"/>
      <c r="I953" s="6"/>
    </row>
    <row r="954" spans="7:9" ht="13.2" x14ac:dyDescent="0.25">
      <c r="G954" s="1"/>
      <c r="H954" s="1"/>
      <c r="I954" s="6"/>
    </row>
    <row r="955" spans="7:9" ht="13.2" x14ac:dyDescent="0.25">
      <c r="G955" s="1"/>
      <c r="H955" s="1"/>
      <c r="I955" s="6"/>
    </row>
    <row r="956" spans="7:9" ht="13.2" x14ac:dyDescent="0.25">
      <c r="G956" s="1"/>
      <c r="H956" s="1"/>
      <c r="I956" s="6"/>
    </row>
    <row r="957" spans="7:9" ht="13.2" x14ac:dyDescent="0.25">
      <c r="G957" s="1"/>
      <c r="H957" s="1"/>
      <c r="I957" s="6"/>
    </row>
    <row r="958" spans="7:9" ht="13.2" x14ac:dyDescent="0.25">
      <c r="G958" s="1"/>
      <c r="H958" s="1"/>
      <c r="I958" s="6"/>
    </row>
    <row r="959" spans="7:9" ht="13.2" x14ac:dyDescent="0.25">
      <c r="G959" s="1"/>
      <c r="H959" s="1"/>
      <c r="I959" s="6"/>
    </row>
    <row r="960" spans="7:9" ht="13.2" x14ac:dyDescent="0.25">
      <c r="G960" s="1"/>
      <c r="H960" s="1"/>
      <c r="I960" s="6"/>
    </row>
    <row r="961" spans="7:9" ht="13.2" x14ac:dyDescent="0.25">
      <c r="G961" s="1"/>
      <c r="H961" s="1"/>
      <c r="I961" s="6"/>
    </row>
    <row r="962" spans="7:9" ht="13.2" x14ac:dyDescent="0.25">
      <c r="G962" s="1"/>
      <c r="H962" s="1"/>
      <c r="I962" s="6"/>
    </row>
    <row r="963" spans="7:9" ht="13.2" x14ac:dyDescent="0.25">
      <c r="G963" s="1"/>
      <c r="H963" s="1"/>
      <c r="I963" s="6"/>
    </row>
    <row r="964" spans="7:9" ht="13.2" x14ac:dyDescent="0.25">
      <c r="G964" s="1"/>
      <c r="H964" s="1"/>
      <c r="I964" s="6"/>
    </row>
    <row r="965" spans="7:9" ht="13.2" x14ac:dyDescent="0.25">
      <c r="G965" s="1"/>
      <c r="H965" s="1"/>
      <c r="I965" s="6"/>
    </row>
    <row r="966" spans="7:9" ht="13.2" x14ac:dyDescent="0.25">
      <c r="G966" s="1"/>
      <c r="H966" s="1"/>
      <c r="I966" s="6"/>
    </row>
    <row r="967" spans="7:9" ht="13.2" x14ac:dyDescent="0.25">
      <c r="G967" s="1"/>
      <c r="H967" s="1"/>
      <c r="I967" s="6"/>
    </row>
    <row r="968" spans="7:9" ht="13.2" x14ac:dyDescent="0.25">
      <c r="G968" s="1"/>
      <c r="H968" s="1"/>
      <c r="I968" s="6"/>
    </row>
    <row r="969" spans="7:9" ht="13.2" x14ac:dyDescent="0.25">
      <c r="G969" s="1"/>
      <c r="H969" s="1"/>
      <c r="I969" s="6"/>
    </row>
    <row r="970" spans="7:9" ht="13.2" x14ac:dyDescent="0.25">
      <c r="G970" s="1"/>
      <c r="H970" s="1"/>
      <c r="I970" s="6"/>
    </row>
    <row r="971" spans="7:9" ht="13.2" x14ac:dyDescent="0.25">
      <c r="G971" s="1"/>
      <c r="H971" s="1"/>
      <c r="I971" s="6"/>
    </row>
    <row r="972" spans="7:9" ht="13.2" x14ac:dyDescent="0.25">
      <c r="G972" s="1"/>
      <c r="H972" s="1"/>
      <c r="I972" s="6"/>
    </row>
    <row r="973" spans="7:9" ht="13.2" x14ac:dyDescent="0.25">
      <c r="G973" s="1"/>
      <c r="H973" s="1"/>
      <c r="I973" s="6"/>
    </row>
    <row r="974" spans="7:9" ht="13.2" x14ac:dyDescent="0.25">
      <c r="G974" s="1"/>
      <c r="H974" s="1"/>
      <c r="I974" s="6"/>
    </row>
    <row r="975" spans="7:9" ht="13.2" x14ac:dyDescent="0.25">
      <c r="G975" s="1"/>
      <c r="H975" s="1"/>
      <c r="I975" s="6"/>
    </row>
    <row r="976" spans="7:9" ht="13.2" x14ac:dyDescent="0.25">
      <c r="G976" s="1"/>
      <c r="H976" s="1"/>
      <c r="I976" s="6"/>
    </row>
    <row r="977" spans="7:9" ht="13.2" x14ac:dyDescent="0.25">
      <c r="G977" s="1"/>
      <c r="H977" s="1"/>
      <c r="I977" s="6"/>
    </row>
    <row r="978" spans="7:9" ht="13.2" x14ac:dyDescent="0.25">
      <c r="G978" s="1"/>
      <c r="H978" s="1"/>
      <c r="I978" s="6"/>
    </row>
    <row r="979" spans="7:9" ht="13.2" x14ac:dyDescent="0.25">
      <c r="G979" s="1"/>
      <c r="H979" s="1"/>
      <c r="I979" s="6"/>
    </row>
    <row r="980" spans="7:9" ht="13.2" x14ac:dyDescent="0.25">
      <c r="G980" s="1"/>
      <c r="H980" s="1"/>
      <c r="I980" s="6"/>
    </row>
    <row r="981" spans="7:9" ht="13.2" x14ac:dyDescent="0.25">
      <c r="G981" s="1"/>
      <c r="H981" s="1"/>
      <c r="I981" s="6"/>
    </row>
    <row r="982" spans="7:9" ht="13.2" x14ac:dyDescent="0.25">
      <c r="G982" s="1"/>
      <c r="H982" s="1"/>
      <c r="I982" s="6"/>
    </row>
    <row r="983" spans="7:9" ht="13.2" x14ac:dyDescent="0.25">
      <c r="G983" s="1"/>
      <c r="H983" s="1"/>
      <c r="I983" s="6"/>
    </row>
    <row r="984" spans="7:9" ht="13.2" x14ac:dyDescent="0.25">
      <c r="G984" s="1"/>
      <c r="H984" s="1"/>
      <c r="I984" s="6"/>
    </row>
    <row r="985" spans="7:9" ht="13.2" x14ac:dyDescent="0.25">
      <c r="G985" s="1"/>
      <c r="H985" s="1"/>
      <c r="I985" s="6"/>
    </row>
    <row r="986" spans="7:9" ht="13.2" x14ac:dyDescent="0.25">
      <c r="G986" s="1"/>
      <c r="H986" s="1"/>
      <c r="I986" s="6"/>
    </row>
    <row r="987" spans="7:9" ht="13.2" x14ac:dyDescent="0.25">
      <c r="G987" s="1"/>
      <c r="H987" s="1"/>
      <c r="I987" s="6"/>
    </row>
    <row r="988" spans="7:9" ht="13.2" x14ac:dyDescent="0.25">
      <c r="G988" s="1"/>
      <c r="H988" s="1"/>
      <c r="I988" s="6"/>
    </row>
    <row r="989" spans="7:9" ht="13.2" x14ac:dyDescent="0.25">
      <c r="G989" s="1"/>
      <c r="H989" s="1"/>
      <c r="I989" s="6"/>
    </row>
    <row r="990" spans="7:9" ht="13.2" x14ac:dyDescent="0.25">
      <c r="G990" s="1"/>
      <c r="H990" s="1"/>
      <c r="I990" s="6"/>
    </row>
    <row r="991" spans="7:9" ht="13.2" x14ac:dyDescent="0.25">
      <c r="G991" s="1"/>
      <c r="H991" s="1"/>
      <c r="I991" s="6"/>
    </row>
    <row r="992" spans="7:9" ht="13.2" x14ac:dyDescent="0.25">
      <c r="G992" s="1"/>
      <c r="H992" s="1"/>
      <c r="I992" s="6"/>
    </row>
    <row r="993" spans="7:9" ht="13.2" x14ac:dyDescent="0.25">
      <c r="G993" s="1"/>
      <c r="H993" s="1"/>
      <c r="I993" s="6"/>
    </row>
    <row r="994" spans="7:9" ht="13.2" x14ac:dyDescent="0.25">
      <c r="G994" s="1"/>
      <c r="H994" s="1"/>
      <c r="I994" s="6"/>
    </row>
    <row r="995" spans="7:9" ht="13.2" x14ac:dyDescent="0.25">
      <c r="G995" s="1"/>
      <c r="H995" s="1"/>
      <c r="I995" s="6"/>
    </row>
    <row r="996" spans="7:9" ht="13.2" x14ac:dyDescent="0.25">
      <c r="G996" s="1"/>
      <c r="H996" s="1"/>
      <c r="I996" s="6"/>
    </row>
    <row r="997" spans="7:9" ht="13.2" x14ac:dyDescent="0.25">
      <c r="G997" s="1"/>
      <c r="H997" s="1"/>
      <c r="I997" s="6"/>
    </row>
    <row r="998" spans="7:9" ht="13.2" x14ac:dyDescent="0.25">
      <c r="G998" s="1"/>
      <c r="H998" s="1"/>
      <c r="I998" s="6"/>
    </row>
  </sheetData>
  <autoFilter ref="A1:N56" xr:uid="{00000000-0001-0000-0100-000000000000}">
    <filterColumn colId="1">
      <filters>
        <filter val="Sunseeker Manhattan 63"/>
      </filters>
    </filterColumn>
    <filterColumn colId="2">
      <filters>
        <filter val="2012"/>
      </filters>
    </filterColumn>
    <filterColumn colId="10">
      <filters>
        <filter val="North America"/>
      </filters>
    </filterColumn>
  </autoFilter>
  <mergeCells count="16">
    <mergeCell ref="M2:N2"/>
    <mergeCell ref="M4:N4"/>
    <mergeCell ref="M6:N6"/>
    <mergeCell ref="M7:N7"/>
    <mergeCell ref="M13:N13"/>
    <mergeCell ref="M14:N14"/>
    <mergeCell ref="M16:N16"/>
    <mergeCell ref="L54:M54"/>
    <mergeCell ref="M55:N55"/>
    <mergeCell ref="M20:N20"/>
    <mergeCell ref="M33:N33"/>
    <mergeCell ref="M37:N37"/>
    <mergeCell ref="M42:N42"/>
    <mergeCell ref="M43:N43"/>
    <mergeCell ref="M49:N49"/>
    <mergeCell ref="M52:N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EA3B-8966-44FE-806F-44CE8598C732}">
  <dimension ref="A1:F15"/>
  <sheetViews>
    <sheetView tabSelected="1" workbookViewId="0">
      <selection activeCell="A23" sqref="A23"/>
    </sheetView>
  </sheetViews>
  <sheetFormatPr defaultRowHeight="13.2" x14ac:dyDescent="0.25"/>
  <cols>
    <col min="1" max="1" width="24.5546875" bestFit="1" customWidth="1"/>
    <col min="2" max="2" width="9.109375" bestFit="1" customWidth="1"/>
    <col min="4" max="5" width="22.5546875" bestFit="1" customWidth="1"/>
    <col min="6" max="6" width="21.109375" bestFit="1" customWidth="1"/>
  </cols>
  <sheetData>
    <row r="1" spans="1:6" x14ac:dyDescent="0.25">
      <c r="A1" s="10" t="s">
        <v>0</v>
      </c>
      <c r="B1" s="10" t="s">
        <v>1</v>
      </c>
      <c r="C1" s="10" t="s">
        <v>55</v>
      </c>
      <c r="D1" s="1" t="s">
        <v>210</v>
      </c>
      <c r="E1" s="10"/>
      <c r="F1" s="10"/>
    </row>
    <row r="2" spans="1:6" ht="15.6" x14ac:dyDescent="0.3">
      <c r="A2" s="2" t="s">
        <v>7</v>
      </c>
      <c r="B2" s="10">
        <v>2010</v>
      </c>
      <c r="C2" s="10">
        <v>2014</v>
      </c>
      <c r="D2" s="1">
        <v>1900000</v>
      </c>
    </row>
    <row r="3" spans="1:6" ht="15.6" x14ac:dyDescent="0.3">
      <c r="A3" s="2" t="s">
        <v>7</v>
      </c>
      <c r="B3" s="10">
        <v>2010</v>
      </c>
      <c r="C3" s="10">
        <v>2021</v>
      </c>
      <c r="D3" s="1">
        <v>730000</v>
      </c>
    </row>
    <row r="4" spans="1:6" ht="15.6" x14ac:dyDescent="0.3">
      <c r="A4" s="2" t="s">
        <v>7</v>
      </c>
      <c r="B4" s="10">
        <v>2011</v>
      </c>
      <c r="C4" s="10">
        <v>2014</v>
      </c>
      <c r="D4" s="1">
        <v>1850000</v>
      </c>
    </row>
    <row r="5" spans="1:6" ht="15.6" x14ac:dyDescent="0.3">
      <c r="A5" s="2" t="s">
        <v>7</v>
      </c>
      <c r="B5" s="10">
        <v>2011</v>
      </c>
      <c r="C5" s="10">
        <v>2017</v>
      </c>
      <c r="D5" s="1">
        <v>1250000</v>
      </c>
    </row>
    <row r="6" spans="1:6" ht="15.6" x14ac:dyDescent="0.3">
      <c r="A6" s="2" t="s">
        <v>7</v>
      </c>
      <c r="B6" s="10">
        <v>2011</v>
      </c>
      <c r="C6" s="10">
        <v>2018</v>
      </c>
      <c r="D6" s="1">
        <v>1030000</v>
      </c>
    </row>
    <row r="7" spans="1:6" ht="15.6" x14ac:dyDescent="0.3">
      <c r="A7" s="2" t="s">
        <v>7</v>
      </c>
      <c r="B7" s="10">
        <v>2012</v>
      </c>
      <c r="C7" s="10">
        <v>2012</v>
      </c>
      <c r="D7" s="1">
        <v>3000000</v>
      </c>
    </row>
    <row r="8" spans="1:6" ht="15.6" x14ac:dyDescent="0.3">
      <c r="A8" s="2" t="s">
        <v>7</v>
      </c>
      <c r="B8" s="10">
        <v>2012</v>
      </c>
      <c r="C8" s="10">
        <v>2013</v>
      </c>
      <c r="D8" s="1">
        <v>2200000</v>
      </c>
    </row>
    <row r="9" spans="1:6" ht="15.6" x14ac:dyDescent="0.3">
      <c r="A9" s="2" t="s">
        <v>7</v>
      </c>
      <c r="B9" s="10">
        <v>2012</v>
      </c>
      <c r="C9" s="10">
        <v>2020</v>
      </c>
      <c r="D9" s="1">
        <v>1050000</v>
      </c>
    </row>
    <row r="10" spans="1:6" ht="15.6" x14ac:dyDescent="0.3">
      <c r="A10" s="2" t="s">
        <v>7</v>
      </c>
      <c r="B10" s="10">
        <v>2012</v>
      </c>
      <c r="C10" s="10">
        <v>2022</v>
      </c>
      <c r="D10" s="1">
        <v>950000</v>
      </c>
    </row>
    <row r="11" spans="1:6" ht="15.6" x14ac:dyDescent="0.3">
      <c r="A11" s="2" t="s">
        <v>7</v>
      </c>
      <c r="B11" s="10">
        <v>2013</v>
      </c>
      <c r="C11" s="10">
        <v>2017</v>
      </c>
      <c r="D11" s="1">
        <v>1150000</v>
      </c>
    </row>
    <row r="12" spans="1:6" ht="15.6" x14ac:dyDescent="0.3">
      <c r="A12" s="2" t="s">
        <v>7</v>
      </c>
      <c r="B12" s="10">
        <v>2013</v>
      </c>
      <c r="C12" s="10">
        <v>2019</v>
      </c>
      <c r="D12" s="1">
        <v>1250000</v>
      </c>
    </row>
    <row r="13" spans="1:6" ht="15.6" x14ac:dyDescent="0.3">
      <c r="A13" s="2"/>
      <c r="B13" s="10"/>
      <c r="C13" s="10"/>
      <c r="D13" s="1"/>
    </row>
    <row r="14" spans="1:6" ht="15.6" x14ac:dyDescent="0.3">
      <c r="A14" s="2"/>
      <c r="B14" s="10"/>
      <c r="C14" s="10"/>
      <c r="D14" s="1"/>
    </row>
    <row r="15" spans="1:6" ht="15.6" x14ac:dyDescent="0.3">
      <c r="A15" s="2"/>
      <c r="B15" s="10"/>
      <c r="C15" s="10"/>
    </row>
  </sheetData>
  <autoFilter ref="A1:F12" xr:uid="{E06BEA3B-8966-44FE-806F-44CE8598C732}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B917-E004-4DE9-A374-E0E9CC3863E1}">
  <dimension ref="A1:D13"/>
  <sheetViews>
    <sheetView workbookViewId="0">
      <selection activeCell="F22" sqref="F22"/>
    </sheetView>
  </sheetViews>
  <sheetFormatPr defaultRowHeight="13.2" x14ac:dyDescent="0.25"/>
  <cols>
    <col min="2" max="2" width="12.6640625" bestFit="1" customWidth="1"/>
    <col min="3" max="3" width="19.21875" bestFit="1" customWidth="1"/>
    <col min="4" max="4" width="19.88671875" bestFit="1" customWidth="1"/>
  </cols>
  <sheetData>
    <row r="1" spans="1:4" x14ac:dyDescent="0.25">
      <c r="A1" s="11" t="s">
        <v>55</v>
      </c>
      <c r="B1" s="11" t="s">
        <v>207</v>
      </c>
      <c r="C1" s="11" t="s">
        <v>208</v>
      </c>
      <c r="D1" s="11" t="s">
        <v>209</v>
      </c>
    </row>
    <row r="2" spans="1:4" x14ac:dyDescent="0.25">
      <c r="A2" s="11">
        <v>2013</v>
      </c>
      <c r="B2" s="12">
        <v>2200000</v>
      </c>
      <c r="C2" s="11"/>
      <c r="D2" s="11"/>
    </row>
    <row r="3" spans="1:4" x14ac:dyDescent="0.25">
      <c r="A3" s="11">
        <v>2014</v>
      </c>
      <c r="B3" s="13">
        <f>B2-'Sunseeker Sold (USA ONLY)'!P29</f>
        <v>2200000</v>
      </c>
      <c r="C3" s="1">
        <f>B2-B3</f>
        <v>0</v>
      </c>
      <c r="D3" s="14">
        <f>(B2-B3)/B2</f>
        <v>0</v>
      </c>
    </row>
    <row r="4" spans="1:4" x14ac:dyDescent="0.25">
      <c r="A4" s="11">
        <v>2015</v>
      </c>
      <c r="B4" s="13">
        <f>B3-'Sunseeker Sold (USA ONLY)'!P29</f>
        <v>2200000</v>
      </c>
      <c r="C4" s="1">
        <f t="shared" ref="C4:C13" si="0">B3-B4</f>
        <v>0</v>
      </c>
      <c r="D4" s="14">
        <f t="shared" ref="D4:D13" si="1">(B3-B4)/B3</f>
        <v>0</v>
      </c>
    </row>
    <row r="5" spans="1:4" x14ac:dyDescent="0.25">
      <c r="A5" s="11">
        <v>2016</v>
      </c>
      <c r="B5" s="13">
        <f>B4-'Sunseeker Sold (USA ONLY)'!P29</f>
        <v>2200000</v>
      </c>
      <c r="C5" s="1">
        <f t="shared" si="0"/>
        <v>0</v>
      </c>
      <c r="D5" s="14">
        <f t="shared" si="1"/>
        <v>0</v>
      </c>
    </row>
    <row r="6" spans="1:4" x14ac:dyDescent="0.25">
      <c r="A6" s="11">
        <v>2017</v>
      </c>
      <c r="B6" s="13">
        <f>B5-'Sunseeker Sold (USA ONLY)'!P29</f>
        <v>2200000</v>
      </c>
      <c r="C6" s="1">
        <f t="shared" si="0"/>
        <v>0</v>
      </c>
      <c r="D6" s="14">
        <f t="shared" si="1"/>
        <v>0</v>
      </c>
    </row>
    <row r="7" spans="1:4" x14ac:dyDescent="0.25">
      <c r="A7" s="11">
        <v>2018</v>
      </c>
      <c r="B7" s="13">
        <f>B6-'Sunseeker Sold (USA ONLY)'!P29</f>
        <v>2200000</v>
      </c>
      <c r="C7" s="1">
        <f t="shared" si="0"/>
        <v>0</v>
      </c>
      <c r="D7" s="14">
        <f t="shared" si="1"/>
        <v>0</v>
      </c>
    </row>
    <row r="8" spans="1:4" x14ac:dyDescent="0.25">
      <c r="A8" s="11">
        <v>2019</v>
      </c>
      <c r="B8" s="13">
        <f>B7-'Sunseeker Sold (USA ONLY)'!P29</f>
        <v>2200000</v>
      </c>
      <c r="C8" s="1">
        <f t="shared" si="0"/>
        <v>0</v>
      </c>
      <c r="D8" s="14">
        <f t="shared" si="1"/>
        <v>0</v>
      </c>
    </row>
    <row r="9" spans="1:4" x14ac:dyDescent="0.25">
      <c r="A9" s="11">
        <v>2020</v>
      </c>
      <c r="B9" s="12">
        <v>1050000</v>
      </c>
      <c r="C9" s="1">
        <f t="shared" si="0"/>
        <v>1150000</v>
      </c>
      <c r="D9" s="14">
        <f t="shared" si="1"/>
        <v>0.52272727272727271</v>
      </c>
    </row>
    <row r="10" spans="1:4" x14ac:dyDescent="0.25">
      <c r="A10" s="11">
        <v>2021</v>
      </c>
      <c r="B10" s="13">
        <f>B9-'Sunseeker Sold (USA ONLY)'!P31</f>
        <v>1050000</v>
      </c>
      <c r="C10" s="1">
        <f t="shared" si="0"/>
        <v>0</v>
      </c>
      <c r="D10" s="14">
        <f t="shared" si="1"/>
        <v>0</v>
      </c>
    </row>
    <row r="11" spans="1:4" x14ac:dyDescent="0.25">
      <c r="A11" s="11">
        <v>2022</v>
      </c>
      <c r="B11" s="12">
        <v>950000</v>
      </c>
      <c r="C11" s="1">
        <f t="shared" si="0"/>
        <v>100000</v>
      </c>
      <c r="D11" s="14">
        <f t="shared" si="1"/>
        <v>9.5238095238095233E-2</v>
      </c>
    </row>
    <row r="12" spans="1:4" x14ac:dyDescent="0.25">
      <c r="A12" s="11">
        <v>2023</v>
      </c>
      <c r="B12" s="13">
        <f>B11-'Sunseeker Sold (USA ONLY)'!P31</f>
        <v>950000</v>
      </c>
      <c r="C12" s="1">
        <f t="shared" si="0"/>
        <v>0</v>
      </c>
      <c r="D12" s="14">
        <f t="shared" si="1"/>
        <v>0</v>
      </c>
    </row>
    <row r="13" spans="1:4" x14ac:dyDescent="0.25">
      <c r="A13" s="11">
        <v>2024</v>
      </c>
      <c r="B13" s="13">
        <f>B12-'Sunseeker Sold (USA ONLY)'!P31</f>
        <v>950000</v>
      </c>
      <c r="C13" s="1">
        <f t="shared" si="0"/>
        <v>0</v>
      </c>
      <c r="D13" s="14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Sunseeker Sold (USA ONLY)</vt:lpstr>
      <vt:lpstr>Sunseeker 63 Manhattan On Marke</vt:lpstr>
      <vt:lpstr>Sunseeker Manhattan 63 SOLD Dat</vt:lpstr>
      <vt:lpstr>NA Sunseeker 63 Sales</vt:lpstr>
      <vt:lpstr>Sales - 2012 Sunseeker 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vkarangutkar</cp:lastModifiedBy>
  <dcterms:modified xsi:type="dcterms:W3CDTF">2023-08-23T08:11:48Z</dcterms:modified>
</cp:coreProperties>
</file>