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les\Study\ME 635\HW04\Q1\"/>
    </mc:Choice>
  </mc:AlternateContent>
  <xr:revisionPtr revIDLastSave="0" documentId="13_ncr:1_{B1335FF2-CA70-4E19-A499-FA23FED96063}" xr6:coauthVersionLast="47" xr6:coauthVersionMax="47" xr10:uidLastSave="{00000000-0000-0000-0000-000000000000}"/>
  <bookViews>
    <workbookView xWindow="28680" yWindow="-120" windowWidth="29040" windowHeight="15720" xr2:uid="{BE722FDE-A411-4CBC-8BB7-50E2D409DFC0}"/>
  </bookViews>
  <sheets>
    <sheet name="HW4_Problem1" sheetId="2" r:id="rId1"/>
    <sheet name="Sheet1" sheetId="1" r:id="rId2"/>
  </sheets>
  <definedNames>
    <definedName name="ExternalData_1" localSheetId="0" hidden="1">HW4_Problem1!#REF!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HW4_Problem1!$A$4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" l="1"/>
  <c r="H30" i="2"/>
  <c r="H29" i="2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6" i="2"/>
  <c r="D7" i="2"/>
  <c r="D8" i="2"/>
  <c r="D5" i="2"/>
  <c r="C10" i="2" l="1"/>
  <c r="C11" i="2"/>
  <c r="C12" i="2"/>
  <c r="C13" i="2"/>
  <c r="C14" i="2"/>
  <c r="C15" i="2"/>
  <c r="C16" i="2"/>
  <c r="C17" i="2"/>
  <c r="C18" i="2"/>
  <c r="E18" i="2" s="1"/>
  <c r="C19" i="2"/>
  <c r="C20" i="2"/>
  <c r="C21" i="2"/>
  <c r="C22" i="2"/>
  <c r="C23" i="2"/>
  <c r="C24" i="2"/>
  <c r="E24" i="2" s="1"/>
  <c r="C25" i="2"/>
  <c r="E25" i="2" s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E39" i="2" s="1"/>
  <c r="C40" i="2"/>
  <c r="E40" i="2" s="1"/>
  <c r="C41" i="2"/>
  <c r="E41" i="2" s="1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E57" i="2" s="1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E73" i="2" s="1"/>
  <c r="C74" i="2"/>
  <c r="C75" i="2"/>
  <c r="C76" i="2"/>
  <c r="C77" i="2"/>
  <c r="C78" i="2"/>
  <c r="C79" i="2"/>
  <c r="C80" i="2"/>
  <c r="C81" i="2"/>
  <c r="C82" i="2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C91" i="2"/>
  <c r="C92" i="2"/>
  <c r="C93" i="2"/>
  <c r="C94" i="2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6" i="2"/>
  <c r="C7" i="2"/>
  <c r="C8" i="2"/>
  <c r="C9" i="2"/>
  <c r="C5" i="2"/>
  <c r="E5" i="2" s="1"/>
  <c r="E26" i="2"/>
  <c r="E27" i="2"/>
  <c r="E28" i="2"/>
  <c r="E29" i="2"/>
  <c r="E30" i="2"/>
  <c r="E58" i="2"/>
  <c r="E59" i="2"/>
  <c r="E60" i="2"/>
  <c r="E82" i="2"/>
  <c r="E92" i="2"/>
  <c r="E90" i="2"/>
  <c r="E91" i="2"/>
  <c r="E93" i="2"/>
  <c r="E94" i="2"/>
  <c r="E55" i="2"/>
  <c r="E56" i="2"/>
  <c r="E61" i="2"/>
  <c r="E62" i="2"/>
  <c r="E63" i="2"/>
  <c r="E64" i="2"/>
  <c r="E65" i="2"/>
  <c r="E66" i="2"/>
  <c r="E67" i="2"/>
  <c r="E68" i="2"/>
  <c r="E69" i="2"/>
  <c r="E70" i="2"/>
  <c r="E71" i="2"/>
  <c r="E72" i="2"/>
  <c r="E74" i="2"/>
  <c r="E75" i="2"/>
  <c r="E76" i="2"/>
  <c r="E77" i="2"/>
  <c r="E78" i="2"/>
  <c r="E79" i="2"/>
  <c r="E80" i="2"/>
  <c r="E81" i="2"/>
  <c r="E33" i="2"/>
  <c r="E34" i="2"/>
  <c r="E35" i="2"/>
  <c r="E36" i="2"/>
  <c r="E37" i="2"/>
  <c r="E38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31" i="2"/>
  <c r="E32" i="2"/>
  <c r="E7" i="2"/>
  <c r="E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1B5074-C164-4CA5-B581-E539CB742A73}" keepAlive="1" name="Query - HW4_Problem1" description="Connection to the 'HW4_Problem1' query in the workbook." type="5" refreshedVersion="0" background="1">
    <dbPr connection="Provider=Microsoft.Mashup.OleDb.1;Data Source=$Workbook$;Location=HW4_Problem1;Extended Properties=&quot;&quot;" command="SELECT * FROM [HW4_Problem1]"/>
  </connection>
</connections>
</file>

<file path=xl/sharedStrings.xml><?xml version="1.0" encoding="utf-8"?>
<sst xmlns="http://schemas.openxmlformats.org/spreadsheetml/2006/main" count="41" uniqueCount="38">
  <si>
    <t>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</si>
  <si>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</si>
  <si>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</si>
  <si>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</si>
  <si>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</si>
  <si>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</si>
  <si>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</si>
  <si>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</si>
  <si>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</si>
  <si>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</si>
  <si>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</si>
  <si>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</si>
  <si>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</si>
  <si>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</si>
  <si>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</si>
  <si>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</si>
  <si>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</si>
  <si>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</si>
  <si>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</si>
  <si>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</si>
  <si>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</si>
  <si>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</si>
  <si>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</si>
  <si>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</si>
  <si>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</si>
  <si>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VIRAL PANCHAL</t>
  </si>
  <si>
    <t>Y_model</t>
  </si>
  <si>
    <t>Y_obs</t>
  </si>
  <si>
    <t>sinh(X)</t>
  </si>
  <si>
    <t>RESIDUAL OUTPUT</t>
  </si>
  <si>
    <t>Observation</t>
  </si>
  <si>
    <t>Predicted Y_model</t>
  </si>
  <si>
    <t>Residuals</t>
  </si>
  <si>
    <t>HW04 - Q1 - Part B</t>
  </si>
  <si>
    <t>Residual^2</t>
  </si>
  <si>
    <t>N</t>
  </si>
  <si>
    <t>Sum(Residual^2)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</si>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</sst>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3" fillId="4" borderId="0" xfId="1" applyAlignment="1">
      <alignment horizontal="center"/>
    </xf>
    <xf numFmtId="0" fontId="0" fillId="0" borderId="2" xfId="0" applyBorder="1" applyAlignment="1">
      <alignment horizontal="center"/>
    </xf>
    <xf numFmtId="0" fontId="3" fillId="4" borderId="0" xfId="1" applyBorder="1" applyAlignment="1">
      <alignment horizontal="center"/>
    </xf>
    <xf numFmtId="2" fontId="3" fillId="4" borderId="0" xfId="1" applyNumberFormat="1" applyBorder="1" applyAlignment="1">
      <alignment horizontal="center"/>
    </xf>
    <xf numFmtId="0" fontId="3" fillId="4" borderId="2" xfId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1" defaultTableStyle="TableStyleMedium2" defaultPivotStyle="PivotStyleLight16">
    <tableStyle name="Invisible" pivot="0" table="0" count="0" xr9:uid="{31889741-ABE4-4E0F-8477-4B56435B36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Y_model</c:v>
          </c:tx>
          <c:spPr>
            <a:ln w="19050">
              <a:noFill/>
            </a:ln>
          </c:spPr>
          <c:xVal>
            <c:numRef>
              <c:f>HW4_Problem1!$B$5:$B$105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HW4_Problem1!$A$5:$A$105</c:f>
              <c:numCache>
                <c:formatCode>General</c:formatCode>
                <c:ptCount val="101"/>
                <c:pt idx="0">
                  <c:v>0</c:v>
                </c:pt>
                <c:pt idx="1">
                  <c:v>2.6000020000000001E-3</c:v>
                </c:pt>
                <c:pt idx="2">
                  <c:v>5.2000129999999999E-3</c:v>
                </c:pt>
                <c:pt idx="3">
                  <c:v>7.8000450000000002E-3</c:v>
                </c:pt>
                <c:pt idx="4">
                  <c:v>1.0400107E-2</c:v>
                </c:pt>
                <c:pt idx="5">
                  <c:v>1.3000207999999999E-2</c:v>
                </c:pt>
                <c:pt idx="6">
                  <c:v>1.5600360000000001E-2</c:v>
                </c:pt>
                <c:pt idx="7">
                  <c:v>1.8200572000000002E-2</c:v>
                </c:pt>
                <c:pt idx="8">
                  <c:v>2.0800854000000001E-2</c:v>
                </c:pt>
                <c:pt idx="9">
                  <c:v>2.3401215E-2</c:v>
                </c:pt>
                <c:pt idx="10">
                  <c:v>2.6001667999999999E-2</c:v>
                </c:pt>
                <c:pt idx="11">
                  <c:v>2.8602220000000001E-2</c:v>
                </c:pt>
                <c:pt idx="12">
                  <c:v>3.1202882000000001E-2</c:v>
                </c:pt>
                <c:pt idx="13">
                  <c:v>3.3803664999999997E-2</c:v>
                </c:pt>
                <c:pt idx="14">
                  <c:v>3.6404578E-2</c:v>
                </c:pt>
                <c:pt idx="15">
                  <c:v>3.9005630999999999E-2</c:v>
                </c:pt>
                <c:pt idx="16">
                  <c:v>4.1606835000000002E-2</c:v>
                </c:pt>
                <c:pt idx="17">
                  <c:v>4.4208200000000003E-2</c:v>
                </c:pt>
                <c:pt idx="18">
                  <c:v>4.6809735999999998E-2</c:v>
                </c:pt>
                <c:pt idx="19">
                  <c:v>4.9411452000000002E-2</c:v>
                </c:pt>
                <c:pt idx="20">
                  <c:v>5.2013360000000002E-2</c:v>
                </c:pt>
                <c:pt idx="21">
                  <c:v>5.4615469E-2</c:v>
                </c:pt>
                <c:pt idx="22">
                  <c:v>5.7217789999999998E-2</c:v>
                </c:pt>
                <c:pt idx="23">
                  <c:v>5.9820331999999997E-2</c:v>
                </c:pt>
                <c:pt idx="24">
                  <c:v>6.2423105999999999E-2</c:v>
                </c:pt>
                <c:pt idx="25">
                  <c:v>6.5026123000000005E-2</c:v>
                </c:pt>
                <c:pt idx="26">
                  <c:v>6.7629392999999996E-2</c:v>
                </c:pt>
                <c:pt idx="27">
                  <c:v>7.0232925000000002E-2</c:v>
                </c:pt>
                <c:pt idx="28">
                  <c:v>7.2836730000000002E-2</c:v>
                </c:pt>
                <c:pt idx="29">
                  <c:v>7.5440820000000006E-2</c:v>
                </c:pt>
                <c:pt idx="30">
                  <c:v>7.8045202999999994E-2</c:v>
                </c:pt>
                <c:pt idx="31">
                  <c:v>8.0649891000000001E-2</c:v>
                </c:pt>
                <c:pt idx="32">
                  <c:v>8.3254893999999996E-2</c:v>
                </c:pt>
                <c:pt idx="33">
                  <c:v>8.5860222E-2</c:v>
                </c:pt>
                <c:pt idx="34">
                  <c:v>8.8465885999999994E-2</c:v>
                </c:pt>
                <c:pt idx="35">
                  <c:v>9.1071896999999999E-2</c:v>
                </c:pt>
                <c:pt idx="36">
                  <c:v>9.3678264999999997E-2</c:v>
                </c:pt>
                <c:pt idx="37">
                  <c:v>9.6285000999999995E-2</c:v>
                </c:pt>
                <c:pt idx="38">
                  <c:v>9.8892116000000002E-2</c:v>
                </c:pt>
                <c:pt idx="39">
                  <c:v>0.10149962</c:v>
                </c:pt>
                <c:pt idx="40">
                  <c:v>0.10410752299999999</c:v>
                </c:pt>
                <c:pt idx="41">
                  <c:v>0.10671583799999999</c:v>
                </c:pt>
                <c:pt idx="42">
                  <c:v>0.10932457399999999</c:v>
                </c:pt>
                <c:pt idx="43">
                  <c:v>0.111933742</c:v>
                </c:pt>
                <c:pt idx="44">
                  <c:v>0.114543354</c:v>
                </c:pt>
                <c:pt idx="45">
                  <c:v>0.11715341999999999</c:v>
                </c:pt>
                <c:pt idx="46">
                  <c:v>0.11976395200000001</c:v>
                </c:pt>
                <c:pt idx="47">
                  <c:v>0.12237496</c:v>
                </c:pt>
                <c:pt idx="48">
                  <c:v>0.124986455</c:v>
                </c:pt>
                <c:pt idx="49">
                  <c:v>0.127598449</c:v>
                </c:pt>
                <c:pt idx="50">
                  <c:v>0.13021095299999999</c:v>
                </c:pt>
                <c:pt idx="51">
                  <c:v>0.13282397800000001</c:v>
                </c:pt>
                <c:pt idx="52">
                  <c:v>0.135437536</c:v>
                </c:pt>
                <c:pt idx="53">
                  <c:v>0.138051637</c:v>
                </c:pt>
                <c:pt idx="54">
                  <c:v>0.140666293</c:v>
                </c:pt>
                <c:pt idx="55">
                  <c:v>0.143281516</c:v>
                </c:pt>
                <c:pt idx="56">
                  <c:v>0.145897317</c:v>
                </c:pt>
                <c:pt idx="57">
                  <c:v>0.14851370799999999</c:v>
                </c:pt>
                <c:pt idx="58">
                  <c:v>0.15113070000000001</c:v>
                </c:pt>
                <c:pt idx="59">
                  <c:v>0.153748306</c:v>
                </c:pt>
                <c:pt idx="60">
                  <c:v>0.156366536</c:v>
                </c:pt>
                <c:pt idx="61">
                  <c:v>0.158985403</c:v>
                </c:pt>
                <c:pt idx="62">
                  <c:v>0.16160491799999999</c:v>
                </c:pt>
                <c:pt idx="63">
                  <c:v>0.16422509399999999</c:v>
                </c:pt>
                <c:pt idx="64">
                  <c:v>0.166845942</c:v>
                </c:pt>
                <c:pt idx="65">
                  <c:v>0.16946747500000001</c:v>
                </c:pt>
                <c:pt idx="66">
                  <c:v>0.17208970500000001</c:v>
                </c:pt>
                <c:pt idx="67">
                  <c:v>0.174712644</c:v>
                </c:pt>
                <c:pt idx="68">
                  <c:v>0.177336304</c:v>
                </c:pt>
                <c:pt idx="69">
                  <c:v>0.179960697</c:v>
                </c:pt>
                <c:pt idx="70">
                  <c:v>0.182585837</c:v>
                </c:pt>
                <c:pt idx="71">
                  <c:v>0.18521173499999999</c:v>
                </c:pt>
                <c:pt idx="72">
                  <c:v>0.18783840500000001</c:v>
                </c:pt>
                <c:pt idx="73">
                  <c:v>0.19046585799999999</c:v>
                </c:pt>
                <c:pt idx="74">
                  <c:v>0.19309410799999999</c:v>
                </c:pt>
                <c:pt idx="75">
                  <c:v>0.195723167</c:v>
                </c:pt>
                <c:pt idx="76">
                  <c:v>0.198353049</c:v>
                </c:pt>
                <c:pt idx="77">
                  <c:v>0.20098376600000001</c:v>
                </c:pt>
                <c:pt idx="78">
                  <c:v>0.20361533100000001</c:v>
                </c:pt>
                <c:pt idx="79">
                  <c:v>0.206247758</c:v>
                </c:pt>
                <c:pt idx="80">
                  <c:v>0.20888106000000001</c:v>
                </c:pt>
                <c:pt idx="81">
                  <c:v>0.21151524999999999</c:v>
                </c:pt>
                <c:pt idx="82">
                  <c:v>0.21415034099999999</c:v>
                </c:pt>
                <c:pt idx="83">
                  <c:v>0.21678634699999999</c:v>
                </c:pt>
                <c:pt idx="84">
                  <c:v>0.219423282</c:v>
                </c:pt>
                <c:pt idx="85">
                  <c:v>0.22206116000000001</c:v>
                </c:pt>
                <c:pt idx="86">
                  <c:v>0.22469999299999999</c:v>
                </c:pt>
                <c:pt idx="87">
                  <c:v>0.22733979700000001</c:v>
                </c:pt>
                <c:pt idx="88">
                  <c:v>0.22998058399999999</c:v>
                </c:pt>
                <c:pt idx="89">
                  <c:v>0.232622369</c:v>
                </c:pt>
                <c:pt idx="90">
                  <c:v>0.235265167</c:v>
                </c:pt>
                <c:pt idx="91">
                  <c:v>0.23790899200000001</c:v>
                </c:pt>
                <c:pt idx="92">
                  <c:v>0.24055385700000001</c:v>
                </c:pt>
                <c:pt idx="93">
                  <c:v>0.24319977700000001</c:v>
                </c:pt>
                <c:pt idx="94">
                  <c:v>0.24584676799999999</c:v>
                </c:pt>
                <c:pt idx="95">
                  <c:v>0.24849484299999999</c:v>
                </c:pt>
                <c:pt idx="96">
                  <c:v>0.25114401800000002</c:v>
                </c:pt>
                <c:pt idx="97">
                  <c:v>0.253794307</c:v>
                </c:pt>
                <c:pt idx="98">
                  <c:v>0.25644572599999998</c:v>
                </c:pt>
                <c:pt idx="99">
                  <c:v>0.25909828899999998</c:v>
                </c:pt>
                <c:pt idx="100">
                  <c:v>0.26175201199999998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D-443A-94B6-3DF6979BF5E2}"/>
            </c:ext>
          </c:extLst>
        </c:ser>
        <c:ser>
          <c:idx val="1"/>
          <c:order val="1"/>
          <c:tx>
            <c:v>Predicted Y_model</c:v>
          </c:tx>
          <c:spPr>
            <a:ln w="19050">
              <a:noFill/>
            </a:ln>
          </c:spPr>
          <c:xVal>
            <c:numRef>
              <c:f>HW4_Problem1!$B$5:$B$105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HW4_Problem1!$B$113:$B$213</c:f>
              <c:numCache>
                <c:formatCode>General</c:formatCode>
                <c:ptCount val="101"/>
                <c:pt idx="0">
                  <c:v>2.548085700770919E-11</c:v>
                </c:pt>
                <c:pt idx="1">
                  <c:v>2.6000016917499926E-3</c:v>
                </c:pt>
                <c:pt idx="2">
                  <c:v>5.2000133582693646E-3</c:v>
                </c:pt>
                <c:pt idx="3">
                  <c:v>7.800045026289241E-3</c:v>
                </c:pt>
                <c:pt idx="4">
                  <c:v>1.0400106699060063E-2</c:v>
                </c:pt>
                <c:pt idx="5">
                  <c:v>1.3000208382832763E-2</c:v>
                </c:pt>
                <c:pt idx="6">
                  <c:v>1.560036008785941E-2</c:v>
                </c:pt>
                <c:pt idx="7">
                  <c:v>1.8200571829394246E-2</c:v>
                </c:pt>
                <c:pt idx="8">
                  <c:v>2.0800853628695212E-2</c:v>
                </c:pt>
                <c:pt idx="9">
                  <c:v>2.3401215514026068E-2</c:v>
                </c:pt>
                <c:pt idx="10">
                  <c:v>2.6001667521659267E-2</c:v>
                </c:pt>
                <c:pt idx="11">
                  <c:v>2.8602219696879552E-2</c:v>
                </c:pt>
                <c:pt idx="12">
                  <c:v>3.1202882094988518E-2</c:v>
                </c:pt>
                <c:pt idx="13">
                  <c:v>3.3803664782310144E-2</c:v>
                </c:pt>
                <c:pt idx="14">
                  <c:v>3.6404577837197395E-2</c:v>
                </c:pt>
                <c:pt idx="15">
                  <c:v>3.9005631351040161E-2</c:v>
                </c:pt>
                <c:pt idx="16">
                  <c:v>4.1606835429274298E-2</c:v>
                </c:pt>
                <c:pt idx="17">
                  <c:v>4.4208200192392223E-2</c:v>
                </c:pt>
                <c:pt idx="18">
                  <c:v>4.6809735776955026E-2</c:v>
                </c:pt>
                <c:pt idx="19">
                  <c:v>4.9411452336606029E-2</c:v>
                </c:pt>
                <c:pt idx="20">
                  <c:v>5.2013360043086251E-2</c:v>
                </c:pt>
                <c:pt idx="21">
                  <c:v>5.4615469087251525E-2</c:v>
                </c:pt>
                <c:pt idx="22">
                  <c:v>5.7217789680091627E-2</c:v>
                </c:pt>
                <c:pt idx="23">
                  <c:v>5.982033205375141E-2</c:v>
                </c:pt>
                <c:pt idx="24">
                  <c:v>6.2423106462553939E-2</c:v>
                </c:pt>
                <c:pt idx="25">
                  <c:v>6.5026123184026036E-2</c:v>
                </c:pt>
                <c:pt idx="26">
                  <c:v>6.762939251992596E-2</c:v>
                </c:pt>
                <c:pt idx="27">
                  <c:v>7.0232924797273638E-2</c:v>
                </c:pt>
                <c:pt idx="28">
                  <c:v>7.2836730369383332E-2</c:v>
                </c:pt>
                <c:pt idx="29">
                  <c:v>7.5440819616899052E-2</c:v>
                </c:pt>
                <c:pt idx="30">
                  <c:v>7.804520294883259E-2</c:v>
                </c:pt>
                <c:pt idx="31">
                  <c:v>8.0649890803604365E-2</c:v>
                </c:pt>
                <c:pt idx="32">
                  <c:v>8.3254893650087383E-2</c:v>
                </c:pt>
                <c:pt idx="33">
                  <c:v>8.5860221988654062E-2</c:v>
                </c:pt>
                <c:pt idx="34">
                  <c:v>8.8465886352226311E-2</c:v>
                </c:pt>
                <c:pt idx="35">
                  <c:v>9.1071897307328814E-2</c:v>
                </c:pt>
                <c:pt idx="36">
                  <c:v>9.3678265455145709E-2</c:v>
                </c:pt>
                <c:pt idx="37">
                  <c:v>9.6285001432580689E-2</c:v>
                </c:pt>
                <c:pt idx="38">
                  <c:v>9.88921159133207E-2</c:v>
                </c:pt>
                <c:pt idx="39">
                  <c:v>0.10149961960890337</c:v>
                </c:pt>
                <c:pt idx="40">
                  <c:v>0.10410752326978813</c:v>
                </c:pt>
                <c:pt idx="41">
                  <c:v>0.10671583768643123</c:v>
                </c:pt>
                <c:pt idx="42">
                  <c:v>0.1093245736903649</c:v>
                </c:pt>
                <c:pt idx="43">
                  <c:v>0.1119337421552804</c:v>
                </c:pt>
                <c:pt idx="44">
                  <c:v>0.11454335399811551</c:v>
                </c:pt>
                <c:pt idx="45">
                  <c:v>0.11715342018014609</c:v>
                </c:pt>
                <c:pt idx="46">
                  <c:v>0.11976395170808235</c:v>
                </c:pt>
                <c:pt idx="47">
                  <c:v>0.12237495963516946</c:v>
                </c:pt>
                <c:pt idx="48">
                  <c:v>0.12498645506229292</c:v>
                </c:pt>
                <c:pt idx="49">
                  <c:v>0.12759844913908866</c:v>
                </c:pt>
                <c:pt idx="50">
                  <c:v>0.13021095306505792</c:v>
                </c:pt>
                <c:pt idx="51">
                  <c:v>0.13282397809068733</c:v>
                </c:pt>
                <c:pt idx="52">
                  <c:v>0.13543753551857396</c:v>
                </c:pt>
                <c:pt idx="53">
                  <c:v>0.13805163670455542</c:v>
                </c:pt>
                <c:pt idx="54">
                  <c:v>0.14066629305884576</c:v>
                </c:pt>
                <c:pt idx="55">
                  <c:v>0.14328151604717615</c:v>
                </c:pt>
                <c:pt idx="56">
                  <c:v>0.14589731719194177</c:v>
                </c:pt>
                <c:pt idx="57">
                  <c:v>0.14851370807335385</c:v>
                </c:pt>
                <c:pt idx="58">
                  <c:v>0.15113070033059778</c:v>
                </c:pt>
                <c:pt idx="59">
                  <c:v>0.15374830566299713</c:v>
                </c:pt>
                <c:pt idx="60">
                  <c:v>0.15636653583118335</c:v>
                </c:pt>
                <c:pt idx="61">
                  <c:v>0.15898540265827205</c:v>
                </c:pt>
                <c:pt idx="62">
                  <c:v>0.16160491803104532</c:v>
                </c:pt>
                <c:pt idx="63">
                  <c:v>0.16422509390114029</c:v>
                </c:pt>
                <c:pt idx="64">
                  <c:v>0.16684594228624439</c:v>
                </c:pt>
                <c:pt idx="65">
                  <c:v>0.16946747527129707</c:v>
                </c:pt>
                <c:pt idx="66">
                  <c:v>0.17208970500969845</c:v>
                </c:pt>
                <c:pt idx="67">
                  <c:v>0.17471264372452447</c:v>
                </c:pt>
                <c:pt idx="68">
                  <c:v>0.17733630370974934</c:v>
                </c:pt>
                <c:pt idx="69">
                  <c:v>0.17996069733147491</c:v>
                </c:pt>
                <c:pt idx="70">
                  <c:v>0.18258583702916728</c:v>
                </c:pt>
                <c:pt idx="71">
                  <c:v>0.1852117353169008</c:v>
                </c:pt>
                <c:pt idx="72">
                  <c:v>0.18783840478460942</c:v>
                </c:pt>
                <c:pt idx="73">
                  <c:v>0.19046585809934574</c:v>
                </c:pt>
                <c:pt idx="74">
                  <c:v>0.19309410800654775</c:v>
                </c:pt>
                <c:pt idx="75">
                  <c:v>0.19572316733131329</c:v>
                </c:pt>
                <c:pt idx="76">
                  <c:v>0.19835304897968262</c:v>
                </c:pt>
                <c:pt idx="77">
                  <c:v>0.20098376593992917</c:v>
                </c:pt>
                <c:pt idx="78">
                  <c:v>0.20361533128385811</c:v>
                </c:pt>
                <c:pt idx="79">
                  <c:v>0.2062477581681138</c:v>
                </c:pt>
                <c:pt idx="80">
                  <c:v>0.20888105983549524</c:v>
                </c:pt>
                <c:pt idx="81">
                  <c:v>0.21151524961628054</c:v>
                </c:pt>
                <c:pt idx="82">
                  <c:v>0.2141503409295599</c:v>
                </c:pt>
                <c:pt idx="83">
                  <c:v>0.21678634728457746</c:v>
                </c:pt>
                <c:pt idx="84">
                  <c:v>0.21942328228208244</c:v>
                </c:pt>
                <c:pt idx="85">
                  <c:v>0.22206115961568884</c:v>
                </c:pt>
                <c:pt idx="86">
                  <c:v>0.22469999307324526</c:v>
                </c:pt>
                <c:pt idx="87">
                  <c:v>0.22733979653821343</c:v>
                </c:pt>
                <c:pt idx="88">
                  <c:v>0.22998058399105661</c:v>
                </c:pt>
                <c:pt idx="89">
                  <c:v>0.23262236951063769</c:v>
                </c:pt>
                <c:pt idx="90">
                  <c:v>0.23526516727562707</c:v>
                </c:pt>
                <c:pt idx="91">
                  <c:v>0.23790899156592046</c:v>
                </c:pt>
                <c:pt idx="92">
                  <c:v>0.24055385676406713</c:v>
                </c:pt>
                <c:pt idx="93">
                  <c:v>0.24319977735670778</c:v>
                </c:pt>
                <c:pt idx="94">
                  <c:v>0.24584676793602359</c:v>
                </c:pt>
                <c:pt idx="95">
                  <c:v>0.24849484320119525</c:v>
                </c:pt>
                <c:pt idx="96">
                  <c:v>0.25114401795987296</c:v>
                </c:pt>
                <c:pt idx="97">
                  <c:v>0.25379430712965723</c:v>
                </c:pt>
                <c:pt idx="98">
                  <c:v>0.25644572573959046</c:v>
                </c:pt>
                <c:pt idx="99">
                  <c:v>0.2590982889316602</c:v>
                </c:pt>
                <c:pt idx="100">
                  <c:v>0.2617520119623129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D-443A-94B6-3DF6979B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00831"/>
        <c:axId val="713400415"/>
      </c:scatterChart>
      <c:valAx>
        <c:axId val="71340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400415"/>
        <c:crosses val="autoZero"/>
        <c:crossBetween val="midCat"/>
      </c:valAx>
      <c:valAx>
        <c:axId val="713400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Y_model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4008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sinh(X)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Y_model</c:v>
          </c:tx>
          <c:spPr>
            <a:ln w="19050">
              <a:noFill/>
            </a:ln>
          </c:spPr>
          <c:xVal>
            <c:numRef>
              <c:f>HW4_Problem1!$C$5:$C$105</c:f>
              <c:numCache>
                <c:formatCode>General</c:formatCode>
                <c:ptCount val="101"/>
                <c:pt idx="0">
                  <c:v>0</c:v>
                </c:pt>
                <c:pt idx="1">
                  <c:v>1.0000166667500001E-2</c:v>
                </c:pt>
                <c:pt idx="2">
                  <c:v>2.0001333360000255E-2</c:v>
                </c:pt>
                <c:pt idx="3">
                  <c:v>3.000450020250434E-2</c:v>
                </c:pt>
                <c:pt idx="4">
                  <c:v>4.0010667520032503E-2</c:v>
                </c:pt>
                <c:pt idx="5">
                  <c:v>5.0020835937655023E-2</c:v>
                </c:pt>
                <c:pt idx="6">
                  <c:v>6.0036006480555452E-2</c:v>
                </c:pt>
                <c:pt idx="7">
                  <c:v>7.0057180674134134E-2</c:v>
                </c:pt>
                <c:pt idx="8">
                  <c:v>8.0085360644161385E-2</c:v>
                </c:pt>
                <c:pt idx="9">
                  <c:v>9.0121549216991087E-2</c:v>
                </c:pt>
                <c:pt idx="10">
                  <c:v>0.10016675001984403</c:v>
                </c:pt>
                <c:pt idx="11">
                  <c:v>0.11022196758117153</c:v>
                </c:pt>
                <c:pt idx="12">
                  <c:v>0.12028820743110907</c:v>
                </c:pt>
                <c:pt idx="13">
                  <c:v>0.13036647620203023</c:v>
                </c:pt>
                <c:pt idx="14">
                  <c:v>0.14045778172921075</c:v>
                </c:pt>
                <c:pt idx="15">
                  <c:v>0.15056313315161265</c:v>
                </c:pt>
                <c:pt idx="16">
                  <c:v>0.16068354101279947</c:v>
                </c:pt>
                <c:pt idx="17">
                  <c:v>0.17082001736199093</c:v>
                </c:pt>
                <c:pt idx="18">
                  <c:v>0.18097357585526908</c:v>
                </c:pt>
                <c:pt idx="19">
                  <c:v>0.19114523185694457</c:v>
                </c:pt>
                <c:pt idx="20">
                  <c:v>0.20133600254109402</c:v>
                </c:pt>
                <c:pt idx="21">
                  <c:v>0.21154690699327805</c:v>
                </c:pt>
                <c:pt idx="22">
                  <c:v>0.22177896631245114</c:v>
                </c:pt>
                <c:pt idx="23">
                  <c:v>0.23203320371307193</c:v>
                </c:pt>
                <c:pt idx="24">
                  <c:v>0.24231064462742563</c:v>
                </c:pt>
                <c:pt idx="25">
                  <c:v>0.25261231680816831</c:v>
                </c:pt>
                <c:pt idx="26">
                  <c:v>0.26293925043110278</c:v>
                </c:pt>
                <c:pt idx="27">
                  <c:v>0.27329247819819708</c:v>
                </c:pt>
                <c:pt idx="28">
                  <c:v>0.28367303544085576</c:v>
                </c:pt>
                <c:pt idx="29">
                  <c:v>0.29408196022345345</c:v>
                </c:pt>
                <c:pt idx="30">
                  <c:v>0.3045202934471426</c:v>
                </c:pt>
                <c:pt idx="31">
                  <c:v>0.31498907895394423</c:v>
                </c:pt>
                <c:pt idx="32">
                  <c:v>0.32548936363113312</c:v>
                </c:pt>
                <c:pt idx="33">
                  <c:v>0.3360221975159271</c:v>
                </c:pt>
                <c:pt idx="34">
                  <c:v>0.3465886339004921</c:v>
                </c:pt>
                <c:pt idx="35">
                  <c:v>0.3571897294372719</c:v>
                </c:pt>
                <c:pt idx="36">
                  <c:v>0.36782654424465455</c:v>
                </c:pt>
                <c:pt idx="37">
                  <c:v>0.37850014201298487</c:v>
                </c:pt>
                <c:pt idx="38">
                  <c:v>0.38921159011093431</c:v>
                </c:pt>
                <c:pt idx="39">
                  <c:v>0.39996195969223902</c:v>
                </c:pt>
                <c:pt idx="40">
                  <c:v>0.41075232580281551</c:v>
                </c:pt>
                <c:pt idx="41">
                  <c:v>0.42158376748826709</c:v>
                </c:pt>
                <c:pt idx="42">
                  <c:v>0.43245736790178846</c:v>
                </c:pt>
                <c:pt idx="43">
                  <c:v>0.44337421441248248</c:v>
                </c:pt>
                <c:pt idx="44">
                  <c:v>0.45433539871409734</c:v>
                </c:pt>
                <c:pt idx="45">
                  <c:v>0.4653420169341978</c:v>
                </c:pt>
                <c:pt idx="46">
                  <c:v>0.47639516974377794</c:v>
                </c:pt>
                <c:pt idx="47">
                  <c:v>0.48749596246732962</c:v>
                </c:pt>
                <c:pt idx="48">
                  <c:v>0.49864550519337625</c:v>
                </c:pt>
                <c:pt idx="49">
                  <c:v>0.50984491288548139</c:v>
                </c:pt>
                <c:pt idx="50">
                  <c:v>0.52109530549374738</c:v>
                </c:pt>
                <c:pt idx="51">
                  <c:v>0.53239780806681025</c:v>
                </c:pt>
                <c:pt idx="52">
                  <c:v>0.54375355086434607</c:v>
                </c:pt>
                <c:pt idx="53">
                  <c:v>0.55516366947009776</c:v>
                </c:pt>
                <c:pt idx="54">
                  <c:v>0.56662930490543451</c:v>
                </c:pt>
                <c:pt idx="55">
                  <c:v>0.57815160374345431</c:v>
                </c:pt>
                <c:pt idx="56">
                  <c:v>0.58973171822364323</c:v>
                </c:pt>
                <c:pt idx="57">
                  <c:v>0.60137080636709894</c:v>
                </c:pt>
                <c:pt idx="58">
                  <c:v>0.61307003209233568</c:v>
                </c:pt>
                <c:pt idx="59">
                  <c:v>0.62483056533167491</c:v>
                </c:pt>
                <c:pt idx="60">
                  <c:v>0.63665358214824119</c:v>
                </c:pt>
                <c:pt idx="61">
                  <c:v>0.64854026485356875</c:v>
                </c:pt>
                <c:pt idx="62">
                  <c:v>0.6604918021258338</c:v>
                </c:pt>
                <c:pt idx="63">
                  <c:v>0.67250938912872293</c:v>
                </c:pt>
                <c:pt idx="64">
                  <c:v>0.68459422763095146</c:v>
                </c:pt>
                <c:pt idx="65">
                  <c:v>0.6967475261264402</c:v>
                </c:pt>
                <c:pt idx="66">
                  <c:v>0.70897049995516626</c:v>
                </c:pt>
                <c:pt idx="67">
                  <c:v>0.72126437142469857</c:v>
                </c:pt>
                <c:pt idx="68">
                  <c:v>0.73363036993242903</c:v>
                </c:pt>
                <c:pt idx="69">
                  <c:v>0.74606973208851335</c:v>
                </c:pt>
                <c:pt idx="70">
                  <c:v>0.75858370183953361</c:v>
                </c:pt>
                <c:pt idx="71">
                  <c:v>0.77117353059289273</c:v>
                </c:pt>
                <c:pt idx="72">
                  <c:v>0.78384047734195794</c:v>
                </c:pt>
                <c:pt idx="73">
                  <c:v>0.79658580879196006</c:v>
                </c:pt>
                <c:pt idx="74">
                  <c:v>0.80941079948666506</c:v>
                </c:pt>
                <c:pt idx="75">
                  <c:v>0.82231673193582999</c:v>
                </c:pt>
                <c:pt idx="76">
                  <c:v>0.83530489674345465</c:v>
                </c:pt>
                <c:pt idx="77">
                  <c:v>0.84837659273684352</c:v>
                </c:pt>
                <c:pt idx="78">
                  <c:v>0.86153312709648877</c:v>
                </c:pt>
                <c:pt idx="79">
                  <c:v>0.8747758154867904</c:v>
                </c:pt>
                <c:pt idx="80">
                  <c:v>0.88810598218762304</c:v>
                </c:pt>
                <c:pt idx="81">
                  <c:v>0.90152496022676532</c:v>
                </c:pt>
                <c:pt idx="82">
                  <c:v>0.91503409151320314</c:v>
                </c:pt>
                <c:pt idx="83">
                  <c:v>0.92863472697132354</c:v>
                </c:pt>
                <c:pt idx="84">
                  <c:v>0.94232822667600602</c:v>
                </c:pt>
                <c:pt idx="85">
                  <c:v>0.95611595998863208</c:v>
                </c:pt>
                <c:pt idx="86">
                  <c:v>0.96999930569402304</c:v>
                </c:pt>
                <c:pt idx="87">
                  <c:v>0.98397965213831873</c:v>
                </c:pt>
                <c:pt idx="88">
                  <c:v>0.9980583973678141</c:v>
                </c:pt>
                <c:pt idx="89">
                  <c:v>1.0122369492687646</c:v>
                </c:pt>
                <c:pt idx="90">
                  <c:v>1.0265167257081755</c:v>
                </c:pt>
                <c:pt idx="91">
                  <c:v>1.0408991546755904</c:v>
                </c:pt>
                <c:pt idx="92">
                  <c:v>1.0553856744258918</c:v>
                </c:pt>
                <c:pt idx="93">
                  <c:v>1.0699777336231269</c:v>
                </c:pt>
                <c:pt idx="94">
                  <c:v>1.084676791485375</c:v>
                </c:pt>
                <c:pt idx="95">
                  <c:v>1.0994843179306724</c:v>
                </c:pt>
                <c:pt idx="96">
                  <c:v>1.1144017937240027</c:v>
                </c:pt>
                <c:pt idx="97">
                  <c:v>1.1294307106253769</c:v>
                </c:pt>
                <c:pt idx="98">
                  <c:v>1.1445725715390087</c:v>
                </c:pt>
                <c:pt idx="99">
                  <c:v>1.1598288906636083</c:v>
                </c:pt>
                <c:pt idx="100">
                  <c:v>1.1752011936438014</c:v>
                </c:pt>
              </c:numCache>
            </c:numRef>
          </c:xVal>
          <c:yVal>
            <c:numRef>
              <c:f>HW4_Problem1!$A$5:$A$105</c:f>
              <c:numCache>
                <c:formatCode>General</c:formatCode>
                <c:ptCount val="101"/>
                <c:pt idx="0">
                  <c:v>0</c:v>
                </c:pt>
                <c:pt idx="1">
                  <c:v>2.6000020000000001E-3</c:v>
                </c:pt>
                <c:pt idx="2">
                  <c:v>5.2000129999999999E-3</c:v>
                </c:pt>
                <c:pt idx="3">
                  <c:v>7.8000450000000002E-3</c:v>
                </c:pt>
                <c:pt idx="4">
                  <c:v>1.0400107E-2</c:v>
                </c:pt>
                <c:pt idx="5">
                  <c:v>1.3000207999999999E-2</c:v>
                </c:pt>
                <c:pt idx="6">
                  <c:v>1.5600360000000001E-2</c:v>
                </c:pt>
                <c:pt idx="7">
                  <c:v>1.8200572000000002E-2</c:v>
                </c:pt>
                <c:pt idx="8">
                  <c:v>2.0800854000000001E-2</c:v>
                </c:pt>
                <c:pt idx="9">
                  <c:v>2.3401215E-2</c:v>
                </c:pt>
                <c:pt idx="10">
                  <c:v>2.6001667999999999E-2</c:v>
                </c:pt>
                <c:pt idx="11">
                  <c:v>2.8602220000000001E-2</c:v>
                </c:pt>
                <c:pt idx="12">
                  <c:v>3.1202882000000001E-2</c:v>
                </c:pt>
                <c:pt idx="13">
                  <c:v>3.3803664999999997E-2</c:v>
                </c:pt>
                <c:pt idx="14">
                  <c:v>3.6404578E-2</c:v>
                </c:pt>
                <c:pt idx="15">
                  <c:v>3.9005630999999999E-2</c:v>
                </c:pt>
                <c:pt idx="16">
                  <c:v>4.1606835000000002E-2</c:v>
                </c:pt>
                <c:pt idx="17">
                  <c:v>4.4208200000000003E-2</c:v>
                </c:pt>
                <c:pt idx="18">
                  <c:v>4.6809735999999998E-2</c:v>
                </c:pt>
                <c:pt idx="19">
                  <c:v>4.9411452000000002E-2</c:v>
                </c:pt>
                <c:pt idx="20">
                  <c:v>5.2013360000000002E-2</c:v>
                </c:pt>
                <c:pt idx="21">
                  <c:v>5.4615469E-2</c:v>
                </c:pt>
                <c:pt idx="22">
                  <c:v>5.7217789999999998E-2</c:v>
                </c:pt>
                <c:pt idx="23">
                  <c:v>5.9820331999999997E-2</c:v>
                </c:pt>
                <c:pt idx="24">
                  <c:v>6.2423105999999999E-2</c:v>
                </c:pt>
                <c:pt idx="25">
                  <c:v>6.5026123000000005E-2</c:v>
                </c:pt>
                <c:pt idx="26">
                  <c:v>6.7629392999999996E-2</c:v>
                </c:pt>
                <c:pt idx="27">
                  <c:v>7.0232925000000002E-2</c:v>
                </c:pt>
                <c:pt idx="28">
                  <c:v>7.2836730000000002E-2</c:v>
                </c:pt>
                <c:pt idx="29">
                  <c:v>7.5440820000000006E-2</c:v>
                </c:pt>
                <c:pt idx="30">
                  <c:v>7.8045202999999994E-2</c:v>
                </c:pt>
                <c:pt idx="31">
                  <c:v>8.0649891000000001E-2</c:v>
                </c:pt>
                <c:pt idx="32">
                  <c:v>8.3254893999999996E-2</c:v>
                </c:pt>
                <c:pt idx="33">
                  <c:v>8.5860222E-2</c:v>
                </c:pt>
                <c:pt idx="34">
                  <c:v>8.8465885999999994E-2</c:v>
                </c:pt>
                <c:pt idx="35">
                  <c:v>9.1071896999999999E-2</c:v>
                </c:pt>
                <c:pt idx="36">
                  <c:v>9.3678264999999997E-2</c:v>
                </c:pt>
                <c:pt idx="37">
                  <c:v>9.6285000999999995E-2</c:v>
                </c:pt>
                <c:pt idx="38">
                  <c:v>9.8892116000000002E-2</c:v>
                </c:pt>
                <c:pt idx="39">
                  <c:v>0.10149962</c:v>
                </c:pt>
                <c:pt idx="40">
                  <c:v>0.10410752299999999</c:v>
                </c:pt>
                <c:pt idx="41">
                  <c:v>0.10671583799999999</c:v>
                </c:pt>
                <c:pt idx="42">
                  <c:v>0.10932457399999999</c:v>
                </c:pt>
                <c:pt idx="43">
                  <c:v>0.111933742</c:v>
                </c:pt>
                <c:pt idx="44">
                  <c:v>0.114543354</c:v>
                </c:pt>
                <c:pt idx="45">
                  <c:v>0.11715341999999999</c:v>
                </c:pt>
                <c:pt idx="46">
                  <c:v>0.11976395200000001</c:v>
                </c:pt>
                <c:pt idx="47">
                  <c:v>0.12237496</c:v>
                </c:pt>
                <c:pt idx="48">
                  <c:v>0.124986455</c:v>
                </c:pt>
                <c:pt idx="49">
                  <c:v>0.127598449</c:v>
                </c:pt>
                <c:pt idx="50">
                  <c:v>0.13021095299999999</c:v>
                </c:pt>
                <c:pt idx="51">
                  <c:v>0.13282397800000001</c:v>
                </c:pt>
                <c:pt idx="52">
                  <c:v>0.135437536</c:v>
                </c:pt>
                <c:pt idx="53">
                  <c:v>0.138051637</c:v>
                </c:pt>
                <c:pt idx="54">
                  <c:v>0.140666293</c:v>
                </c:pt>
                <c:pt idx="55">
                  <c:v>0.143281516</c:v>
                </c:pt>
                <c:pt idx="56">
                  <c:v>0.145897317</c:v>
                </c:pt>
                <c:pt idx="57">
                  <c:v>0.14851370799999999</c:v>
                </c:pt>
                <c:pt idx="58">
                  <c:v>0.15113070000000001</c:v>
                </c:pt>
                <c:pt idx="59">
                  <c:v>0.153748306</c:v>
                </c:pt>
                <c:pt idx="60">
                  <c:v>0.156366536</c:v>
                </c:pt>
                <c:pt idx="61">
                  <c:v>0.158985403</c:v>
                </c:pt>
                <c:pt idx="62">
                  <c:v>0.16160491799999999</c:v>
                </c:pt>
                <c:pt idx="63">
                  <c:v>0.16422509399999999</c:v>
                </c:pt>
                <c:pt idx="64">
                  <c:v>0.166845942</c:v>
                </c:pt>
                <c:pt idx="65">
                  <c:v>0.16946747500000001</c:v>
                </c:pt>
                <c:pt idx="66">
                  <c:v>0.17208970500000001</c:v>
                </c:pt>
                <c:pt idx="67">
                  <c:v>0.174712644</c:v>
                </c:pt>
                <c:pt idx="68">
                  <c:v>0.177336304</c:v>
                </c:pt>
                <c:pt idx="69">
                  <c:v>0.179960697</c:v>
                </c:pt>
                <c:pt idx="70">
                  <c:v>0.182585837</c:v>
                </c:pt>
                <c:pt idx="71">
                  <c:v>0.18521173499999999</c:v>
                </c:pt>
                <c:pt idx="72">
                  <c:v>0.18783840500000001</c:v>
                </c:pt>
                <c:pt idx="73">
                  <c:v>0.19046585799999999</c:v>
                </c:pt>
                <c:pt idx="74">
                  <c:v>0.19309410799999999</c:v>
                </c:pt>
                <c:pt idx="75">
                  <c:v>0.195723167</c:v>
                </c:pt>
                <c:pt idx="76">
                  <c:v>0.198353049</c:v>
                </c:pt>
                <c:pt idx="77">
                  <c:v>0.20098376600000001</c:v>
                </c:pt>
                <c:pt idx="78">
                  <c:v>0.20361533100000001</c:v>
                </c:pt>
                <c:pt idx="79">
                  <c:v>0.206247758</c:v>
                </c:pt>
                <c:pt idx="80">
                  <c:v>0.20888106000000001</c:v>
                </c:pt>
                <c:pt idx="81">
                  <c:v>0.21151524999999999</c:v>
                </c:pt>
                <c:pt idx="82">
                  <c:v>0.21415034099999999</c:v>
                </c:pt>
                <c:pt idx="83">
                  <c:v>0.21678634699999999</c:v>
                </c:pt>
                <c:pt idx="84">
                  <c:v>0.219423282</c:v>
                </c:pt>
                <c:pt idx="85">
                  <c:v>0.22206116000000001</c:v>
                </c:pt>
                <c:pt idx="86">
                  <c:v>0.22469999299999999</c:v>
                </c:pt>
                <c:pt idx="87">
                  <c:v>0.22733979700000001</c:v>
                </c:pt>
                <c:pt idx="88">
                  <c:v>0.22998058399999999</c:v>
                </c:pt>
                <c:pt idx="89">
                  <c:v>0.232622369</c:v>
                </c:pt>
                <c:pt idx="90">
                  <c:v>0.235265167</c:v>
                </c:pt>
                <c:pt idx="91">
                  <c:v>0.23790899200000001</c:v>
                </c:pt>
                <c:pt idx="92">
                  <c:v>0.24055385700000001</c:v>
                </c:pt>
                <c:pt idx="93">
                  <c:v>0.24319977700000001</c:v>
                </c:pt>
                <c:pt idx="94">
                  <c:v>0.24584676799999999</c:v>
                </c:pt>
                <c:pt idx="95">
                  <c:v>0.24849484299999999</c:v>
                </c:pt>
                <c:pt idx="96">
                  <c:v>0.25114401800000002</c:v>
                </c:pt>
                <c:pt idx="97">
                  <c:v>0.253794307</c:v>
                </c:pt>
                <c:pt idx="98">
                  <c:v>0.25644572599999998</c:v>
                </c:pt>
                <c:pt idx="99">
                  <c:v>0.25909828899999998</c:v>
                </c:pt>
                <c:pt idx="100">
                  <c:v>0.26175201199999998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6-4F88-BA11-BE8017C982F0}"/>
            </c:ext>
          </c:extLst>
        </c:ser>
        <c:ser>
          <c:idx val="1"/>
          <c:order val="1"/>
          <c:tx>
            <c:v>Predicted Y_model</c:v>
          </c:tx>
          <c:spPr>
            <a:ln w="19050">
              <a:noFill/>
            </a:ln>
          </c:spPr>
          <c:xVal>
            <c:numRef>
              <c:f>HW4_Problem1!$C$5:$C$105</c:f>
              <c:numCache>
                <c:formatCode>General</c:formatCode>
                <c:ptCount val="101"/>
                <c:pt idx="0">
                  <c:v>0</c:v>
                </c:pt>
                <c:pt idx="1">
                  <c:v>1.0000166667500001E-2</c:v>
                </c:pt>
                <c:pt idx="2">
                  <c:v>2.0001333360000255E-2</c:v>
                </c:pt>
                <c:pt idx="3">
                  <c:v>3.000450020250434E-2</c:v>
                </c:pt>
                <c:pt idx="4">
                  <c:v>4.0010667520032503E-2</c:v>
                </c:pt>
                <c:pt idx="5">
                  <c:v>5.0020835937655023E-2</c:v>
                </c:pt>
                <c:pt idx="6">
                  <c:v>6.0036006480555452E-2</c:v>
                </c:pt>
                <c:pt idx="7">
                  <c:v>7.0057180674134134E-2</c:v>
                </c:pt>
                <c:pt idx="8">
                  <c:v>8.0085360644161385E-2</c:v>
                </c:pt>
                <c:pt idx="9">
                  <c:v>9.0121549216991087E-2</c:v>
                </c:pt>
                <c:pt idx="10">
                  <c:v>0.10016675001984403</c:v>
                </c:pt>
                <c:pt idx="11">
                  <c:v>0.11022196758117153</c:v>
                </c:pt>
                <c:pt idx="12">
                  <c:v>0.12028820743110907</c:v>
                </c:pt>
                <c:pt idx="13">
                  <c:v>0.13036647620203023</c:v>
                </c:pt>
                <c:pt idx="14">
                  <c:v>0.14045778172921075</c:v>
                </c:pt>
                <c:pt idx="15">
                  <c:v>0.15056313315161265</c:v>
                </c:pt>
                <c:pt idx="16">
                  <c:v>0.16068354101279947</c:v>
                </c:pt>
                <c:pt idx="17">
                  <c:v>0.17082001736199093</c:v>
                </c:pt>
                <c:pt idx="18">
                  <c:v>0.18097357585526908</c:v>
                </c:pt>
                <c:pt idx="19">
                  <c:v>0.19114523185694457</c:v>
                </c:pt>
                <c:pt idx="20">
                  <c:v>0.20133600254109402</c:v>
                </c:pt>
                <c:pt idx="21">
                  <c:v>0.21154690699327805</c:v>
                </c:pt>
                <c:pt idx="22">
                  <c:v>0.22177896631245114</c:v>
                </c:pt>
                <c:pt idx="23">
                  <c:v>0.23203320371307193</c:v>
                </c:pt>
                <c:pt idx="24">
                  <c:v>0.24231064462742563</c:v>
                </c:pt>
                <c:pt idx="25">
                  <c:v>0.25261231680816831</c:v>
                </c:pt>
                <c:pt idx="26">
                  <c:v>0.26293925043110278</c:v>
                </c:pt>
                <c:pt idx="27">
                  <c:v>0.27329247819819708</c:v>
                </c:pt>
                <c:pt idx="28">
                  <c:v>0.28367303544085576</c:v>
                </c:pt>
                <c:pt idx="29">
                  <c:v>0.29408196022345345</c:v>
                </c:pt>
                <c:pt idx="30">
                  <c:v>0.3045202934471426</c:v>
                </c:pt>
                <c:pt idx="31">
                  <c:v>0.31498907895394423</c:v>
                </c:pt>
                <c:pt idx="32">
                  <c:v>0.32548936363113312</c:v>
                </c:pt>
                <c:pt idx="33">
                  <c:v>0.3360221975159271</c:v>
                </c:pt>
                <c:pt idx="34">
                  <c:v>0.3465886339004921</c:v>
                </c:pt>
                <c:pt idx="35">
                  <c:v>0.3571897294372719</c:v>
                </c:pt>
                <c:pt idx="36">
                  <c:v>0.36782654424465455</c:v>
                </c:pt>
                <c:pt idx="37">
                  <c:v>0.37850014201298487</c:v>
                </c:pt>
                <c:pt idx="38">
                  <c:v>0.38921159011093431</c:v>
                </c:pt>
                <c:pt idx="39">
                  <c:v>0.39996195969223902</c:v>
                </c:pt>
                <c:pt idx="40">
                  <c:v>0.41075232580281551</c:v>
                </c:pt>
                <c:pt idx="41">
                  <c:v>0.42158376748826709</c:v>
                </c:pt>
                <c:pt idx="42">
                  <c:v>0.43245736790178846</c:v>
                </c:pt>
                <c:pt idx="43">
                  <c:v>0.44337421441248248</c:v>
                </c:pt>
                <c:pt idx="44">
                  <c:v>0.45433539871409734</c:v>
                </c:pt>
                <c:pt idx="45">
                  <c:v>0.4653420169341978</c:v>
                </c:pt>
                <c:pt idx="46">
                  <c:v>0.47639516974377794</c:v>
                </c:pt>
                <c:pt idx="47">
                  <c:v>0.48749596246732962</c:v>
                </c:pt>
                <c:pt idx="48">
                  <c:v>0.49864550519337625</c:v>
                </c:pt>
                <c:pt idx="49">
                  <c:v>0.50984491288548139</c:v>
                </c:pt>
                <c:pt idx="50">
                  <c:v>0.52109530549374738</c:v>
                </c:pt>
                <c:pt idx="51">
                  <c:v>0.53239780806681025</c:v>
                </c:pt>
                <c:pt idx="52">
                  <c:v>0.54375355086434607</c:v>
                </c:pt>
                <c:pt idx="53">
                  <c:v>0.55516366947009776</c:v>
                </c:pt>
                <c:pt idx="54">
                  <c:v>0.56662930490543451</c:v>
                </c:pt>
                <c:pt idx="55">
                  <c:v>0.57815160374345431</c:v>
                </c:pt>
                <c:pt idx="56">
                  <c:v>0.58973171822364323</c:v>
                </c:pt>
                <c:pt idx="57">
                  <c:v>0.60137080636709894</c:v>
                </c:pt>
                <c:pt idx="58">
                  <c:v>0.61307003209233568</c:v>
                </c:pt>
                <c:pt idx="59">
                  <c:v>0.62483056533167491</c:v>
                </c:pt>
                <c:pt idx="60">
                  <c:v>0.63665358214824119</c:v>
                </c:pt>
                <c:pt idx="61">
                  <c:v>0.64854026485356875</c:v>
                </c:pt>
                <c:pt idx="62">
                  <c:v>0.6604918021258338</c:v>
                </c:pt>
                <c:pt idx="63">
                  <c:v>0.67250938912872293</c:v>
                </c:pt>
                <c:pt idx="64">
                  <c:v>0.68459422763095146</c:v>
                </c:pt>
                <c:pt idx="65">
                  <c:v>0.6967475261264402</c:v>
                </c:pt>
                <c:pt idx="66">
                  <c:v>0.70897049995516626</c:v>
                </c:pt>
                <c:pt idx="67">
                  <c:v>0.72126437142469857</c:v>
                </c:pt>
                <c:pt idx="68">
                  <c:v>0.73363036993242903</c:v>
                </c:pt>
                <c:pt idx="69">
                  <c:v>0.74606973208851335</c:v>
                </c:pt>
                <c:pt idx="70">
                  <c:v>0.75858370183953361</c:v>
                </c:pt>
                <c:pt idx="71">
                  <c:v>0.77117353059289273</c:v>
                </c:pt>
                <c:pt idx="72">
                  <c:v>0.78384047734195794</c:v>
                </c:pt>
                <c:pt idx="73">
                  <c:v>0.79658580879196006</c:v>
                </c:pt>
                <c:pt idx="74">
                  <c:v>0.80941079948666506</c:v>
                </c:pt>
                <c:pt idx="75">
                  <c:v>0.82231673193582999</c:v>
                </c:pt>
                <c:pt idx="76">
                  <c:v>0.83530489674345465</c:v>
                </c:pt>
                <c:pt idx="77">
                  <c:v>0.84837659273684352</c:v>
                </c:pt>
                <c:pt idx="78">
                  <c:v>0.86153312709648877</c:v>
                </c:pt>
                <c:pt idx="79">
                  <c:v>0.8747758154867904</c:v>
                </c:pt>
                <c:pt idx="80">
                  <c:v>0.88810598218762304</c:v>
                </c:pt>
                <c:pt idx="81">
                  <c:v>0.90152496022676532</c:v>
                </c:pt>
                <c:pt idx="82">
                  <c:v>0.91503409151320314</c:v>
                </c:pt>
                <c:pt idx="83">
                  <c:v>0.92863472697132354</c:v>
                </c:pt>
                <c:pt idx="84">
                  <c:v>0.94232822667600602</c:v>
                </c:pt>
                <c:pt idx="85">
                  <c:v>0.95611595998863208</c:v>
                </c:pt>
                <c:pt idx="86">
                  <c:v>0.96999930569402304</c:v>
                </c:pt>
                <c:pt idx="87">
                  <c:v>0.98397965213831873</c:v>
                </c:pt>
                <c:pt idx="88">
                  <c:v>0.9980583973678141</c:v>
                </c:pt>
                <c:pt idx="89">
                  <c:v>1.0122369492687646</c:v>
                </c:pt>
                <c:pt idx="90">
                  <c:v>1.0265167257081755</c:v>
                </c:pt>
                <c:pt idx="91">
                  <c:v>1.0408991546755904</c:v>
                </c:pt>
                <c:pt idx="92">
                  <c:v>1.0553856744258918</c:v>
                </c:pt>
                <c:pt idx="93">
                  <c:v>1.0699777336231269</c:v>
                </c:pt>
                <c:pt idx="94">
                  <c:v>1.084676791485375</c:v>
                </c:pt>
                <c:pt idx="95">
                  <c:v>1.0994843179306724</c:v>
                </c:pt>
                <c:pt idx="96">
                  <c:v>1.1144017937240027</c:v>
                </c:pt>
                <c:pt idx="97">
                  <c:v>1.1294307106253769</c:v>
                </c:pt>
                <c:pt idx="98">
                  <c:v>1.1445725715390087</c:v>
                </c:pt>
                <c:pt idx="99">
                  <c:v>1.1598288906636083</c:v>
                </c:pt>
                <c:pt idx="100">
                  <c:v>1.1752011936438014</c:v>
                </c:pt>
              </c:numCache>
            </c:numRef>
          </c:xVal>
          <c:yVal>
            <c:numRef>
              <c:f>HW4_Problem1!$B$113:$B$213</c:f>
              <c:numCache>
                <c:formatCode>General</c:formatCode>
                <c:ptCount val="101"/>
                <c:pt idx="0">
                  <c:v>2.548085700770919E-11</c:v>
                </c:pt>
                <c:pt idx="1">
                  <c:v>2.6000016917499926E-3</c:v>
                </c:pt>
                <c:pt idx="2">
                  <c:v>5.2000133582693646E-3</c:v>
                </c:pt>
                <c:pt idx="3">
                  <c:v>7.800045026289241E-3</c:v>
                </c:pt>
                <c:pt idx="4">
                  <c:v>1.0400106699060063E-2</c:v>
                </c:pt>
                <c:pt idx="5">
                  <c:v>1.3000208382832763E-2</c:v>
                </c:pt>
                <c:pt idx="6">
                  <c:v>1.560036008785941E-2</c:v>
                </c:pt>
                <c:pt idx="7">
                  <c:v>1.8200571829394246E-2</c:v>
                </c:pt>
                <c:pt idx="8">
                  <c:v>2.0800853628695212E-2</c:v>
                </c:pt>
                <c:pt idx="9">
                  <c:v>2.3401215514026068E-2</c:v>
                </c:pt>
                <c:pt idx="10">
                  <c:v>2.6001667521659267E-2</c:v>
                </c:pt>
                <c:pt idx="11">
                  <c:v>2.8602219696879552E-2</c:v>
                </c:pt>
                <c:pt idx="12">
                  <c:v>3.1202882094988518E-2</c:v>
                </c:pt>
                <c:pt idx="13">
                  <c:v>3.3803664782310144E-2</c:v>
                </c:pt>
                <c:pt idx="14">
                  <c:v>3.6404577837197395E-2</c:v>
                </c:pt>
                <c:pt idx="15">
                  <c:v>3.9005631351040161E-2</c:v>
                </c:pt>
                <c:pt idx="16">
                  <c:v>4.1606835429274298E-2</c:v>
                </c:pt>
                <c:pt idx="17">
                  <c:v>4.4208200192392223E-2</c:v>
                </c:pt>
                <c:pt idx="18">
                  <c:v>4.6809735776955026E-2</c:v>
                </c:pt>
                <c:pt idx="19">
                  <c:v>4.9411452336606029E-2</c:v>
                </c:pt>
                <c:pt idx="20">
                  <c:v>5.2013360043086251E-2</c:v>
                </c:pt>
                <c:pt idx="21">
                  <c:v>5.4615469087251525E-2</c:v>
                </c:pt>
                <c:pt idx="22">
                  <c:v>5.7217789680091627E-2</c:v>
                </c:pt>
                <c:pt idx="23">
                  <c:v>5.982033205375141E-2</c:v>
                </c:pt>
                <c:pt idx="24">
                  <c:v>6.2423106462553939E-2</c:v>
                </c:pt>
                <c:pt idx="25">
                  <c:v>6.5026123184026036E-2</c:v>
                </c:pt>
                <c:pt idx="26">
                  <c:v>6.762939251992596E-2</c:v>
                </c:pt>
                <c:pt idx="27">
                  <c:v>7.0232924797273638E-2</c:v>
                </c:pt>
                <c:pt idx="28">
                  <c:v>7.2836730369383332E-2</c:v>
                </c:pt>
                <c:pt idx="29">
                  <c:v>7.5440819616899052E-2</c:v>
                </c:pt>
                <c:pt idx="30">
                  <c:v>7.804520294883259E-2</c:v>
                </c:pt>
                <c:pt idx="31">
                  <c:v>8.0649890803604365E-2</c:v>
                </c:pt>
                <c:pt idx="32">
                  <c:v>8.3254893650087383E-2</c:v>
                </c:pt>
                <c:pt idx="33">
                  <c:v>8.5860221988654062E-2</c:v>
                </c:pt>
                <c:pt idx="34">
                  <c:v>8.8465886352226311E-2</c:v>
                </c:pt>
                <c:pt idx="35">
                  <c:v>9.1071897307328814E-2</c:v>
                </c:pt>
                <c:pt idx="36">
                  <c:v>9.3678265455145709E-2</c:v>
                </c:pt>
                <c:pt idx="37">
                  <c:v>9.6285001432580689E-2</c:v>
                </c:pt>
                <c:pt idx="38">
                  <c:v>9.88921159133207E-2</c:v>
                </c:pt>
                <c:pt idx="39">
                  <c:v>0.10149961960890337</c:v>
                </c:pt>
                <c:pt idx="40">
                  <c:v>0.10410752326978813</c:v>
                </c:pt>
                <c:pt idx="41">
                  <c:v>0.10671583768643123</c:v>
                </c:pt>
                <c:pt idx="42">
                  <c:v>0.1093245736903649</c:v>
                </c:pt>
                <c:pt idx="43">
                  <c:v>0.1119337421552804</c:v>
                </c:pt>
                <c:pt idx="44">
                  <c:v>0.11454335399811551</c:v>
                </c:pt>
                <c:pt idx="45">
                  <c:v>0.11715342018014609</c:v>
                </c:pt>
                <c:pt idx="46">
                  <c:v>0.11976395170808235</c:v>
                </c:pt>
                <c:pt idx="47">
                  <c:v>0.12237495963516946</c:v>
                </c:pt>
                <c:pt idx="48">
                  <c:v>0.12498645506229292</c:v>
                </c:pt>
                <c:pt idx="49">
                  <c:v>0.12759844913908866</c:v>
                </c:pt>
                <c:pt idx="50">
                  <c:v>0.13021095306505792</c:v>
                </c:pt>
                <c:pt idx="51">
                  <c:v>0.13282397809068733</c:v>
                </c:pt>
                <c:pt idx="52">
                  <c:v>0.13543753551857396</c:v>
                </c:pt>
                <c:pt idx="53">
                  <c:v>0.13805163670455542</c:v>
                </c:pt>
                <c:pt idx="54">
                  <c:v>0.14066629305884576</c:v>
                </c:pt>
                <c:pt idx="55">
                  <c:v>0.14328151604717615</c:v>
                </c:pt>
                <c:pt idx="56">
                  <c:v>0.14589731719194177</c:v>
                </c:pt>
                <c:pt idx="57">
                  <c:v>0.14851370807335385</c:v>
                </c:pt>
                <c:pt idx="58">
                  <c:v>0.15113070033059778</c:v>
                </c:pt>
                <c:pt idx="59">
                  <c:v>0.15374830566299713</c:v>
                </c:pt>
                <c:pt idx="60">
                  <c:v>0.15636653583118335</c:v>
                </c:pt>
                <c:pt idx="61">
                  <c:v>0.15898540265827205</c:v>
                </c:pt>
                <c:pt idx="62">
                  <c:v>0.16160491803104532</c:v>
                </c:pt>
                <c:pt idx="63">
                  <c:v>0.16422509390114029</c:v>
                </c:pt>
                <c:pt idx="64">
                  <c:v>0.16684594228624439</c:v>
                </c:pt>
                <c:pt idx="65">
                  <c:v>0.16946747527129707</c:v>
                </c:pt>
                <c:pt idx="66">
                  <c:v>0.17208970500969845</c:v>
                </c:pt>
                <c:pt idx="67">
                  <c:v>0.17471264372452447</c:v>
                </c:pt>
                <c:pt idx="68">
                  <c:v>0.17733630370974934</c:v>
                </c:pt>
                <c:pt idx="69">
                  <c:v>0.17996069733147491</c:v>
                </c:pt>
                <c:pt idx="70">
                  <c:v>0.18258583702916728</c:v>
                </c:pt>
                <c:pt idx="71">
                  <c:v>0.1852117353169008</c:v>
                </c:pt>
                <c:pt idx="72">
                  <c:v>0.18783840478460942</c:v>
                </c:pt>
                <c:pt idx="73">
                  <c:v>0.19046585809934574</c:v>
                </c:pt>
                <c:pt idx="74">
                  <c:v>0.19309410800654775</c:v>
                </c:pt>
                <c:pt idx="75">
                  <c:v>0.19572316733131329</c:v>
                </c:pt>
                <c:pt idx="76">
                  <c:v>0.19835304897968262</c:v>
                </c:pt>
                <c:pt idx="77">
                  <c:v>0.20098376593992917</c:v>
                </c:pt>
                <c:pt idx="78">
                  <c:v>0.20361533128385811</c:v>
                </c:pt>
                <c:pt idx="79">
                  <c:v>0.2062477581681138</c:v>
                </c:pt>
                <c:pt idx="80">
                  <c:v>0.20888105983549524</c:v>
                </c:pt>
                <c:pt idx="81">
                  <c:v>0.21151524961628054</c:v>
                </c:pt>
                <c:pt idx="82">
                  <c:v>0.2141503409295599</c:v>
                </c:pt>
                <c:pt idx="83">
                  <c:v>0.21678634728457746</c:v>
                </c:pt>
                <c:pt idx="84">
                  <c:v>0.21942328228208244</c:v>
                </c:pt>
                <c:pt idx="85">
                  <c:v>0.22206115961568884</c:v>
                </c:pt>
                <c:pt idx="86">
                  <c:v>0.22469999307324526</c:v>
                </c:pt>
                <c:pt idx="87">
                  <c:v>0.22733979653821343</c:v>
                </c:pt>
                <c:pt idx="88">
                  <c:v>0.22998058399105661</c:v>
                </c:pt>
                <c:pt idx="89">
                  <c:v>0.23262236951063769</c:v>
                </c:pt>
                <c:pt idx="90">
                  <c:v>0.23526516727562707</c:v>
                </c:pt>
                <c:pt idx="91">
                  <c:v>0.23790899156592046</c:v>
                </c:pt>
                <c:pt idx="92">
                  <c:v>0.24055385676406713</c:v>
                </c:pt>
                <c:pt idx="93">
                  <c:v>0.24319977735670778</c:v>
                </c:pt>
                <c:pt idx="94">
                  <c:v>0.24584676793602359</c:v>
                </c:pt>
                <c:pt idx="95">
                  <c:v>0.24849484320119525</c:v>
                </c:pt>
                <c:pt idx="96">
                  <c:v>0.25114401795987296</c:v>
                </c:pt>
                <c:pt idx="97">
                  <c:v>0.25379430712965723</c:v>
                </c:pt>
                <c:pt idx="98">
                  <c:v>0.25644572573959046</c:v>
                </c:pt>
                <c:pt idx="99">
                  <c:v>0.2590982889316602</c:v>
                </c:pt>
                <c:pt idx="100">
                  <c:v>0.2617520119623129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6-4F88-BA11-BE8017C9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6687"/>
        <c:axId val="667127103"/>
      </c:scatterChart>
      <c:valAx>
        <c:axId val="66712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sinh(X)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7127103"/>
        <c:crosses val="autoZero"/>
        <c:crossBetween val="midCat"/>
      </c:valAx>
      <c:valAx>
        <c:axId val="667127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Y_model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7126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1055370</xdr:colOff>
      <xdr:row>32</xdr:row>
      <xdr:rowOff>177165</xdr:rowOff>
    </xdr:from>
    <xdr:to>
      <xdr:col>13</xdr:col>
      <xdr:colOff>335280</xdr:colOff>
      <xdr:row>47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C2AD73-E825-3267-30F2-9000E60DB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1061084</xdr:colOff>
      <xdr:row>49</xdr:row>
      <xdr:rowOff>40003</xdr:rowOff>
    </xdr:from>
    <xdr:to>
      <xdr:col>13</xdr:col>
      <xdr:colOff>350520</xdr:colOff>
      <xdr:row>63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6DCC2-4663-3E0C-5B9D-3EB105601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E841-66DD-4E1C-8A12-F3D2DD0484BC}">
  <dimension ref="A1:O213"/>
  <sheetViews>
    <sheetView tabSelected="1" topLeftCell="A78" zoomScaleNormal="100" workbookViewId="0">
      <selection activeCell="Q49" sqref="Q49"/>
    </sheetView>
  </sheetViews>
  <sheetFormatPr defaultRowHeight="14.4" x14ac:dyDescent="0.3"/>
  <cols>
    <col min="2" max="2" width="10.77734375" bestFit="1" customWidth="1"/>
    <col min="3" max="3" width="13.109375" customWidth="1"/>
    <col min="4" max="4" width="12.88671875" style="1" customWidth="1"/>
    <col min="5" max="5" width="19.21875" style="1" customWidth="1"/>
    <col min="6" max="6" width="16" customWidth="1"/>
    <col min="7" max="7" width="18.88671875" customWidth="1"/>
    <col min="8" max="8" width="18.6640625" customWidth="1"/>
    <col min="10" max="10" width="12" bestFit="1" customWidth="1"/>
    <col min="12" max="12" width="12" bestFit="1" customWidth="1"/>
  </cols>
  <sheetData>
    <row r="1" spans="1:15" x14ac:dyDescent="0.3">
      <c r="A1" s="13" t="s">
        <v>25</v>
      </c>
      <c r="B1" s="13"/>
      <c r="C1" s="13"/>
      <c r="D1" s="13"/>
      <c r="E1" s="13"/>
      <c r="F1" s="13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13" t="s">
        <v>33</v>
      </c>
      <c r="B2" s="13"/>
      <c r="C2" s="13"/>
      <c r="D2" s="13"/>
      <c r="E2" s="13"/>
      <c r="F2" s="13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2"/>
      <c r="B3" s="2"/>
      <c r="C3" s="2"/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5" t="s">
        <v>26</v>
      </c>
      <c r="B4" s="5" t="s">
        <v>0</v>
      </c>
      <c r="C4" s="5" t="s">
        <v>28</v>
      </c>
      <c r="D4" s="5" t="s">
        <v>27</v>
      </c>
      <c r="E4" s="5" t="s">
        <v>34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3">
        <v>0</v>
      </c>
      <c r="B5" s="4">
        <v>0</v>
      </c>
      <c r="C5" s="4">
        <f>SINH(B5)</f>
        <v>0</v>
      </c>
      <c r="D5" s="4">
        <f>($H$23*B5)+($H$24*C5)</f>
        <v>0</v>
      </c>
      <c r="E5" s="4">
        <f>(D5-A5)^2</f>
        <v>0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4">
        <v>2.6000020000000001E-3</v>
      </c>
      <c r="B6" s="4">
        <v>0.01</v>
      </c>
      <c r="C6" s="4">
        <f t="shared" ref="C6:C69" si="0">SINH(B6)</f>
        <v>1.0000166667500001E-2</v>
      </c>
      <c r="D6" s="4">
        <f t="shared" ref="D6:D69" si="1">($H$23*B6)+($H$24*C6)</f>
        <v>2.6000016662691356E-3</v>
      </c>
      <c r="E6" s="4">
        <f t="shared" ref="E6:E69" si="2">(D6-A6)^2</f>
        <v>1.1137628995865723E-19</v>
      </c>
      <c r="F6" s="2"/>
      <c r="G6" s="1" t="s">
        <v>1</v>
      </c>
      <c r="H6" s="1"/>
      <c r="I6" s="1"/>
      <c r="J6" s="1"/>
      <c r="K6" s="1"/>
      <c r="L6" s="1"/>
      <c r="M6" s="1"/>
      <c r="N6" s="1"/>
      <c r="O6" s="1"/>
    </row>
    <row r="7" spans="1:15" ht="15" thickBot="1" x14ac:dyDescent="0.35">
      <c r="A7" s="3">
        <v>5.2000129999999999E-3</v>
      </c>
      <c r="B7" s="4">
        <v>0.02</v>
      </c>
      <c r="C7" s="4">
        <f t="shared" si="0"/>
        <v>2.0001333360000255E-2</v>
      </c>
      <c r="D7" s="4">
        <f t="shared" si="1"/>
        <v>5.2000133327885075E-3</v>
      </c>
      <c r="E7" s="4">
        <f t="shared" si="2"/>
        <v>1.1074819084948531E-19</v>
      </c>
      <c r="F7" s="2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4">
        <v>7.8000450000000002E-3</v>
      </c>
      <c r="B8" s="4">
        <v>0.03</v>
      </c>
      <c r="C8" s="4">
        <f t="shared" si="0"/>
        <v>3.000450020250434E-2</v>
      </c>
      <c r="D8" s="4">
        <f t="shared" si="1"/>
        <v>7.800045000808384E-3</v>
      </c>
      <c r="E8" s="4">
        <f t="shared" si="2"/>
        <v>6.5348427415273466E-25</v>
      </c>
      <c r="F8" s="2"/>
      <c r="G8" s="7" t="s">
        <v>2</v>
      </c>
      <c r="H8" s="7"/>
      <c r="I8" s="1"/>
      <c r="J8" s="1"/>
      <c r="K8" s="1"/>
      <c r="L8" s="1"/>
      <c r="M8" s="1"/>
      <c r="N8" s="1"/>
      <c r="O8" s="1"/>
    </row>
    <row r="9" spans="1:15" x14ac:dyDescent="0.3">
      <c r="A9" s="3">
        <v>1.0400107E-2</v>
      </c>
      <c r="B9" s="4">
        <v>0.04</v>
      </c>
      <c r="C9" s="4">
        <f t="shared" si="0"/>
        <v>4.0010667520032503E-2</v>
      </c>
      <c r="D9" s="4">
        <f t="shared" si="1"/>
        <v>1.0400106673579206E-2</v>
      </c>
      <c r="E9" s="4">
        <f t="shared" si="2"/>
        <v>1.0655053534820391E-19</v>
      </c>
      <c r="F9" s="2"/>
      <c r="G9" s="1" t="s">
        <v>3</v>
      </c>
      <c r="H9" s="1">
        <v>1</v>
      </c>
      <c r="I9" s="1"/>
      <c r="J9" s="1"/>
      <c r="K9" s="1"/>
      <c r="L9" s="1"/>
      <c r="M9" s="1"/>
      <c r="N9" s="1"/>
      <c r="O9" s="1"/>
    </row>
    <row r="10" spans="1:15" x14ac:dyDescent="0.3">
      <c r="A10" s="4">
        <v>1.3000207999999999E-2</v>
      </c>
      <c r="B10" s="4">
        <v>0.05</v>
      </c>
      <c r="C10" s="4">
        <f t="shared" si="0"/>
        <v>5.0020835937655023E-2</v>
      </c>
      <c r="D10" s="4">
        <f t="shared" si="1"/>
        <v>1.3000208357351906E-2</v>
      </c>
      <c r="E10" s="4">
        <f t="shared" si="2"/>
        <v>1.2770038525517298E-19</v>
      </c>
      <c r="F10" s="2"/>
      <c r="G10" s="1" t="s">
        <v>4</v>
      </c>
      <c r="H10" s="1">
        <v>1</v>
      </c>
      <c r="I10" s="1"/>
      <c r="J10" s="1"/>
      <c r="K10" s="1"/>
      <c r="L10" s="1"/>
      <c r="M10" s="1"/>
      <c r="N10" s="1"/>
      <c r="O10" s="1"/>
    </row>
    <row r="11" spans="1:15" x14ac:dyDescent="0.3">
      <c r="A11" s="3">
        <v>1.5600360000000001E-2</v>
      </c>
      <c r="B11" s="4">
        <v>0.06</v>
      </c>
      <c r="C11" s="4">
        <f t="shared" si="0"/>
        <v>6.0036006480555452E-2</v>
      </c>
      <c r="D11" s="4">
        <f t="shared" si="1"/>
        <v>1.5600360062378553E-2</v>
      </c>
      <c r="E11" s="4">
        <f t="shared" si="2"/>
        <v>3.8910837466911029E-21</v>
      </c>
      <c r="F11" s="2"/>
      <c r="G11" s="1" t="s">
        <v>5</v>
      </c>
      <c r="H11" s="1">
        <v>1</v>
      </c>
      <c r="I11" s="1"/>
      <c r="J11" s="1"/>
      <c r="K11" s="1"/>
      <c r="L11" s="1"/>
      <c r="M11" s="1"/>
      <c r="N11" s="1"/>
      <c r="O11" s="1"/>
    </row>
    <row r="12" spans="1:15" x14ac:dyDescent="0.3">
      <c r="A12" s="4">
        <v>1.8200572000000002E-2</v>
      </c>
      <c r="B12" s="4">
        <v>7.0000000000000007E-2</v>
      </c>
      <c r="C12" s="4">
        <f t="shared" si="0"/>
        <v>7.0057180674134134E-2</v>
      </c>
      <c r="D12" s="4">
        <f t="shared" si="1"/>
        <v>1.8200571803913389E-2</v>
      </c>
      <c r="E12" s="4">
        <f t="shared" si="2"/>
        <v>3.8449959493977405E-20</v>
      </c>
      <c r="F12" s="2"/>
      <c r="G12" s="1" t="s">
        <v>6</v>
      </c>
      <c r="H12" s="1">
        <v>2.737992337230153E-10</v>
      </c>
      <c r="I12" s="1"/>
      <c r="J12" s="1"/>
      <c r="K12" s="1"/>
      <c r="L12" s="1"/>
      <c r="M12" s="1"/>
      <c r="N12" s="1"/>
      <c r="O12" s="1"/>
    </row>
    <row r="13" spans="1:15" ht="15" thickBot="1" x14ac:dyDescent="0.35">
      <c r="A13" s="3">
        <v>2.0800854000000001E-2</v>
      </c>
      <c r="B13" s="4">
        <v>0.08</v>
      </c>
      <c r="C13" s="4">
        <f t="shared" si="0"/>
        <v>8.0085360644161385E-2</v>
      </c>
      <c r="D13" s="4">
        <f t="shared" si="1"/>
        <v>2.0800853603214355E-2</v>
      </c>
      <c r="E13" s="4">
        <f t="shared" si="2"/>
        <v>1.5743884887664841E-19</v>
      </c>
      <c r="F13" s="2"/>
      <c r="G13" s="9" t="s">
        <v>7</v>
      </c>
      <c r="H13" s="9">
        <v>101</v>
      </c>
      <c r="I13" s="1"/>
      <c r="J13" s="1"/>
      <c r="K13" s="1"/>
      <c r="L13" s="1"/>
      <c r="M13" s="1"/>
      <c r="N13" s="1"/>
      <c r="O13" s="1"/>
    </row>
    <row r="14" spans="1:15" x14ac:dyDescent="0.3">
      <c r="A14" s="4">
        <v>2.3401215E-2</v>
      </c>
      <c r="B14" s="4">
        <v>0.09</v>
      </c>
      <c r="C14" s="4">
        <f t="shared" si="0"/>
        <v>9.0121549216991087E-2</v>
      </c>
      <c r="D14" s="4">
        <f t="shared" si="1"/>
        <v>2.3401215488545211E-2</v>
      </c>
      <c r="E14" s="4">
        <f t="shared" si="2"/>
        <v>2.3867642341596747E-19</v>
      </c>
      <c r="F14" s="2"/>
      <c r="G14" s="1"/>
      <c r="H14" s="1"/>
      <c r="I14" s="1"/>
      <c r="J14" s="1"/>
      <c r="K14" s="1"/>
      <c r="L14" s="1"/>
      <c r="M14" s="1"/>
      <c r="N14" s="1"/>
      <c r="O14" s="1"/>
    </row>
    <row r="15" spans="1:15" ht="15" thickBot="1" x14ac:dyDescent="0.35">
      <c r="A15" s="3">
        <v>2.6001667999999999E-2</v>
      </c>
      <c r="B15" s="4">
        <v>0.1</v>
      </c>
      <c r="C15" s="4">
        <f t="shared" si="0"/>
        <v>0.10016675001984403</v>
      </c>
      <c r="D15" s="4">
        <f t="shared" si="1"/>
        <v>2.600166749617841E-2</v>
      </c>
      <c r="E15" s="4">
        <f t="shared" si="2"/>
        <v>2.5383619315505124E-19</v>
      </c>
      <c r="F15" s="2"/>
      <c r="G15" s="1" t="s">
        <v>8</v>
      </c>
      <c r="H15" s="1"/>
      <c r="I15" s="1"/>
      <c r="J15" s="1"/>
      <c r="K15" s="1"/>
      <c r="L15" s="1"/>
      <c r="M15" s="1"/>
      <c r="N15" s="1"/>
      <c r="O15" s="1"/>
    </row>
    <row r="16" spans="1:15" x14ac:dyDescent="0.3">
      <c r="A16" s="4">
        <v>2.8602220000000001E-2</v>
      </c>
      <c r="B16" s="4">
        <v>0.11</v>
      </c>
      <c r="C16" s="4">
        <f t="shared" si="0"/>
        <v>0.11022196758117153</v>
      </c>
      <c r="D16" s="4">
        <f t="shared" si="1"/>
        <v>2.8602219671398699E-2</v>
      </c>
      <c r="E16" s="4">
        <f t="shared" si="2"/>
        <v>1.0797881595107375E-19</v>
      </c>
      <c r="F16" s="2"/>
      <c r="G16" s="7"/>
      <c r="H16" s="7" t="s">
        <v>13</v>
      </c>
      <c r="I16" s="7" t="s">
        <v>14</v>
      </c>
      <c r="J16" s="7" t="s">
        <v>15</v>
      </c>
      <c r="K16" s="7" t="s">
        <v>16</v>
      </c>
      <c r="L16" s="7" t="s">
        <v>17</v>
      </c>
      <c r="M16" s="1"/>
      <c r="N16" s="1"/>
      <c r="O16" s="1"/>
    </row>
    <row r="17" spans="1:15" x14ac:dyDescent="0.3">
      <c r="A17" s="3">
        <v>3.1202882000000001E-2</v>
      </c>
      <c r="B17" s="4">
        <v>0.12</v>
      </c>
      <c r="C17" s="4">
        <f t="shared" si="0"/>
        <v>0.12028820743110907</v>
      </c>
      <c r="D17" s="4">
        <f t="shared" si="1"/>
        <v>3.1202882069507661E-2</v>
      </c>
      <c r="E17" s="4">
        <f t="shared" si="2"/>
        <v>4.8313148048369236E-21</v>
      </c>
      <c r="F17" s="2"/>
      <c r="G17" s="1" t="s">
        <v>9</v>
      </c>
      <c r="H17" s="1">
        <v>2</v>
      </c>
      <c r="I17" s="1">
        <v>0.58736402006659427</v>
      </c>
      <c r="J17" s="1">
        <v>0.29368201003329714</v>
      </c>
      <c r="K17" s="1">
        <v>3.9175350180787948E+18</v>
      </c>
      <c r="L17" s="1">
        <v>0</v>
      </c>
      <c r="M17" s="1"/>
      <c r="N17" s="1"/>
      <c r="O17" s="1"/>
    </row>
    <row r="18" spans="1:15" x14ac:dyDescent="0.3">
      <c r="A18" s="4">
        <v>3.3803664999999997E-2</v>
      </c>
      <c r="B18" s="4">
        <v>0.13</v>
      </c>
      <c r="C18" s="4">
        <f t="shared" si="0"/>
        <v>0.13036647620203023</v>
      </c>
      <c r="D18" s="4">
        <f t="shared" si="1"/>
        <v>3.3803664756829284E-2</v>
      </c>
      <c r="E18" s="4">
        <f t="shared" si="2"/>
        <v>5.91319955308855E-20</v>
      </c>
      <c r="F18" s="2"/>
      <c r="G18" s="1" t="s">
        <v>10</v>
      </c>
      <c r="H18" s="1">
        <v>98</v>
      </c>
      <c r="I18" s="1">
        <v>7.3466699979564146E-18</v>
      </c>
      <c r="J18" s="1">
        <v>7.4966020387310351E-20</v>
      </c>
      <c r="K18" s="1"/>
      <c r="L18" s="1"/>
      <c r="M18" s="1"/>
      <c r="N18" s="1"/>
      <c r="O18" s="1"/>
    </row>
    <row r="19" spans="1:15" ht="15" thickBot="1" x14ac:dyDescent="0.35">
      <c r="A19" s="3">
        <v>3.6404578E-2</v>
      </c>
      <c r="B19" s="4">
        <v>0.14000000000000001</v>
      </c>
      <c r="C19" s="4">
        <f t="shared" si="0"/>
        <v>0.14045778172921075</v>
      </c>
      <c r="D19" s="4">
        <f t="shared" si="1"/>
        <v>3.6404577811716542E-2</v>
      </c>
      <c r="E19" s="4">
        <f t="shared" si="2"/>
        <v>3.5450660657709453E-20</v>
      </c>
      <c r="F19" s="2"/>
      <c r="G19" s="9" t="s">
        <v>11</v>
      </c>
      <c r="H19" s="9">
        <v>100</v>
      </c>
      <c r="I19" s="9">
        <v>0.58736402006659427</v>
      </c>
      <c r="J19" s="9"/>
      <c r="K19" s="9"/>
      <c r="L19" s="9"/>
      <c r="M19" s="1"/>
      <c r="N19" s="1"/>
      <c r="O19" s="1"/>
    </row>
    <row r="20" spans="1:15" ht="15" thickBot="1" x14ac:dyDescent="0.35">
      <c r="A20" s="4">
        <v>3.9005630999999999E-2</v>
      </c>
      <c r="B20" s="4">
        <v>0.15</v>
      </c>
      <c r="C20" s="4">
        <f t="shared" si="0"/>
        <v>0.15056313315161265</v>
      </c>
      <c r="D20" s="4">
        <f t="shared" si="1"/>
        <v>3.9005631325559301E-2</v>
      </c>
      <c r="E20" s="4">
        <f t="shared" si="2"/>
        <v>1.0598885894896463E-19</v>
      </c>
      <c r="F20" s="2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">
      <c r="A21" s="3">
        <v>4.1606835000000002E-2</v>
      </c>
      <c r="B21" s="4">
        <v>0.16</v>
      </c>
      <c r="C21" s="4">
        <f t="shared" si="0"/>
        <v>0.16068354101279947</v>
      </c>
      <c r="D21" s="4">
        <f t="shared" si="1"/>
        <v>4.1606835403793438E-2</v>
      </c>
      <c r="E21" s="4">
        <f t="shared" si="2"/>
        <v>1.6304913910834585E-19</v>
      </c>
      <c r="F21" s="2"/>
      <c r="G21" s="7"/>
      <c r="H21" s="7" t="s">
        <v>18</v>
      </c>
      <c r="I21" s="7" t="s">
        <v>6</v>
      </c>
      <c r="J21" s="7" t="s">
        <v>19</v>
      </c>
      <c r="K21" s="7" t="s">
        <v>20</v>
      </c>
      <c r="L21" s="7" t="s">
        <v>21</v>
      </c>
      <c r="M21" s="7" t="s">
        <v>22</v>
      </c>
      <c r="N21" s="7" t="s">
        <v>23</v>
      </c>
      <c r="O21" s="7" t="s">
        <v>24</v>
      </c>
    </row>
    <row r="22" spans="1:15" x14ac:dyDescent="0.3">
      <c r="A22" s="4">
        <v>4.4208200000000003E-2</v>
      </c>
      <c r="B22" s="4">
        <v>0.17</v>
      </c>
      <c r="C22" s="4">
        <f t="shared" si="0"/>
        <v>0.17082001736199093</v>
      </c>
      <c r="D22" s="4">
        <f t="shared" si="1"/>
        <v>4.420820016691137E-2</v>
      </c>
      <c r="E22" s="4">
        <f t="shared" si="2"/>
        <v>2.7859404324469052E-20</v>
      </c>
      <c r="F22" s="2"/>
      <c r="G22" s="1" t="s">
        <v>12</v>
      </c>
      <c r="H22" s="1">
        <v>2.548085700770919E-11</v>
      </c>
      <c r="I22" s="1">
        <v>7.1147413373982075E-11</v>
      </c>
      <c r="J22" s="1">
        <v>0.35814172011806822</v>
      </c>
      <c r="K22" s="1">
        <v>0.72100753625235803</v>
      </c>
      <c r="L22" s="1">
        <v>-1.1570886930541953E-10</v>
      </c>
      <c r="M22" s="1">
        <v>1.6667058332083791E-10</v>
      </c>
      <c r="N22" s="1">
        <v>-1.1570886930541953E-10</v>
      </c>
      <c r="O22" s="1">
        <v>1.6667058332083791E-10</v>
      </c>
    </row>
    <row r="23" spans="1:15" x14ac:dyDescent="0.3">
      <c r="A23" s="3">
        <v>4.6809735999999998E-2</v>
      </c>
      <c r="B23" s="4">
        <v>0.18</v>
      </c>
      <c r="C23" s="4">
        <f t="shared" si="0"/>
        <v>0.18097357585526908</v>
      </c>
      <c r="D23" s="4">
        <f t="shared" si="1"/>
        <v>4.6809735751474166E-2</v>
      </c>
      <c r="E23" s="4">
        <f t="shared" si="2"/>
        <v>6.1765089100972311E-20</v>
      </c>
      <c r="F23" s="2"/>
      <c r="G23" s="10" t="s">
        <v>0</v>
      </c>
      <c r="H23" s="11">
        <v>0.24999999972548181</v>
      </c>
      <c r="I23" s="1">
        <v>1.5394454846344876E-9</v>
      </c>
      <c r="J23" s="1">
        <v>162396136.93422836</v>
      </c>
      <c r="K23" s="1">
        <v>0</v>
      </c>
      <c r="L23" s="1">
        <v>0.24999999667050235</v>
      </c>
      <c r="M23" s="1">
        <v>0.25000000278046125</v>
      </c>
      <c r="N23" s="1">
        <v>0.24999999667050235</v>
      </c>
      <c r="O23" s="1">
        <v>0.25000000278046125</v>
      </c>
    </row>
    <row r="24" spans="1:15" ht="15" thickBot="1" x14ac:dyDescent="0.35">
      <c r="A24" s="4">
        <v>4.9411452000000002E-2</v>
      </c>
      <c r="B24" s="4">
        <v>0.19</v>
      </c>
      <c r="C24" s="4">
        <f t="shared" si="0"/>
        <v>0.19114523185694457</v>
      </c>
      <c r="D24" s="4">
        <f t="shared" si="1"/>
        <v>4.9411452311125176E-2</v>
      </c>
      <c r="E24" s="4">
        <f t="shared" si="2"/>
        <v>9.6798874042713976E-20</v>
      </c>
      <c r="F24" s="2"/>
      <c r="G24" s="12" t="s">
        <v>28</v>
      </c>
      <c r="H24" s="12">
        <v>1.0000000233927803E-2</v>
      </c>
      <c r="I24" s="9">
        <v>1.3285094266989047E-9</v>
      </c>
      <c r="J24" s="9">
        <v>7527233.1779955197</v>
      </c>
      <c r="K24" s="9">
        <v>0</v>
      </c>
      <c r="L24" s="9">
        <v>9.999997597544082E-3</v>
      </c>
      <c r="M24" s="9">
        <v>1.0000002870311523E-2</v>
      </c>
      <c r="N24" s="9">
        <v>9.999997597544082E-3</v>
      </c>
      <c r="O24" s="9">
        <v>1.0000002870311523E-2</v>
      </c>
    </row>
    <row r="25" spans="1:15" x14ac:dyDescent="0.3">
      <c r="A25" s="3">
        <v>5.2013360000000002E-2</v>
      </c>
      <c r="B25" s="4">
        <v>0.2</v>
      </c>
      <c r="C25" s="4">
        <f t="shared" si="0"/>
        <v>0.20133600254109402</v>
      </c>
      <c r="D25" s="4">
        <f t="shared" si="1"/>
        <v>5.2013360017605398E-2</v>
      </c>
      <c r="E25" s="4">
        <f t="shared" si="2"/>
        <v>3.099499791428297E-22</v>
      </c>
      <c r="F25" s="2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A26" s="4">
        <v>5.4615469E-2</v>
      </c>
      <c r="B26" s="4">
        <v>0.21</v>
      </c>
      <c r="C26" s="4">
        <f t="shared" si="0"/>
        <v>0.21154690699327805</v>
      </c>
      <c r="D26" s="4">
        <f t="shared" si="1"/>
        <v>5.4615469061770665E-2</v>
      </c>
      <c r="E26" s="4">
        <f t="shared" si="2"/>
        <v>3.815615051074099E-21</v>
      </c>
      <c r="F26" s="2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3">
        <v>5.7217789999999998E-2</v>
      </c>
      <c r="B27" s="4">
        <v>0.22</v>
      </c>
      <c r="C27" s="4">
        <f t="shared" si="0"/>
        <v>0.22177896631245114</v>
      </c>
      <c r="D27" s="4">
        <f t="shared" si="1"/>
        <v>5.7217789654610773E-2</v>
      </c>
      <c r="E27" s="4">
        <f t="shared" si="2"/>
        <v>1.1929371616971802E-19</v>
      </c>
      <c r="F27" s="2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4">
        <v>5.9820331999999997E-2</v>
      </c>
      <c r="B28" s="4">
        <v>0.23</v>
      </c>
      <c r="C28" s="4">
        <f t="shared" si="0"/>
        <v>0.23203320371307193</v>
      </c>
      <c r="D28" s="4">
        <f t="shared" si="1"/>
        <v>5.9820332028270556E-2</v>
      </c>
      <c r="E28" s="4">
        <f t="shared" si="2"/>
        <v>7.9922453469720368E-22</v>
      </c>
      <c r="F28" s="2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3">
        <v>6.2423105999999999E-2</v>
      </c>
      <c r="B29" s="4">
        <v>0.24</v>
      </c>
      <c r="C29" s="4">
        <f t="shared" si="0"/>
        <v>0.24231064462742563</v>
      </c>
      <c r="D29" s="4">
        <f t="shared" si="1"/>
        <v>6.2423106437073085E-2</v>
      </c>
      <c r="E29" s="4">
        <f t="shared" si="2"/>
        <v>1.9103288255539401E-19</v>
      </c>
      <c r="F29" s="2"/>
      <c r="G29" s="1" t="s">
        <v>35</v>
      </c>
      <c r="H29" s="1">
        <f>COUNT(A5:A105)</f>
        <v>101</v>
      </c>
      <c r="I29" s="1"/>
      <c r="J29" s="1"/>
      <c r="K29" s="1"/>
      <c r="L29" s="1"/>
      <c r="M29" s="1"/>
      <c r="N29" s="1"/>
      <c r="O29" s="1"/>
    </row>
    <row r="30" spans="1:15" x14ac:dyDescent="0.3">
      <c r="A30" s="4">
        <v>6.5026123000000005E-2</v>
      </c>
      <c r="B30" s="4">
        <v>0.25</v>
      </c>
      <c r="C30" s="4">
        <f t="shared" si="0"/>
        <v>0.25261231680816831</v>
      </c>
      <c r="D30" s="4">
        <f t="shared" si="1"/>
        <v>6.5026123158545182E-2</v>
      </c>
      <c r="E30" s="4">
        <f t="shared" si="2"/>
        <v>2.5136573145836159E-20</v>
      </c>
      <c r="F30" s="2"/>
      <c r="G30" s="1" t="s">
        <v>36</v>
      </c>
      <c r="H30" s="1">
        <f>SUM(E5:E105)</f>
        <v>7.4122468950733105E-18</v>
      </c>
      <c r="I30" s="1"/>
      <c r="J30" s="1"/>
      <c r="K30" s="1"/>
      <c r="L30" s="1"/>
      <c r="M30" s="1"/>
      <c r="N30" s="1"/>
      <c r="O30" s="1"/>
    </row>
    <row r="31" spans="1:15" x14ac:dyDescent="0.3">
      <c r="A31" s="3">
        <v>6.7629392999999996E-2</v>
      </c>
      <c r="B31" s="4">
        <v>0.26</v>
      </c>
      <c r="C31" s="4">
        <f t="shared" si="0"/>
        <v>0.26293925043110278</v>
      </c>
      <c r="D31" s="4">
        <f t="shared" si="1"/>
        <v>6.7629392494445106E-2</v>
      </c>
      <c r="E31" s="4">
        <f t="shared" si="2"/>
        <v>2.5558574641690232E-19</v>
      </c>
      <c r="F31" s="2"/>
      <c r="G31" s="8" t="s">
        <v>37</v>
      </c>
      <c r="H31" s="8">
        <f>SQRT(H30/H29)</f>
        <v>2.7090327262611228E-10</v>
      </c>
      <c r="I31" s="1"/>
      <c r="J31" s="1"/>
      <c r="K31" s="1"/>
      <c r="L31" s="1"/>
      <c r="M31" s="1"/>
      <c r="N31" s="1"/>
      <c r="O31" s="1"/>
    </row>
    <row r="32" spans="1:15" x14ac:dyDescent="0.3">
      <c r="A32" s="4">
        <v>7.0232925000000002E-2</v>
      </c>
      <c r="B32" s="4">
        <v>0.27</v>
      </c>
      <c r="C32" s="4">
        <f t="shared" si="0"/>
        <v>0.27329247819819708</v>
      </c>
      <c r="D32" s="4">
        <f t="shared" si="1"/>
        <v>7.0232924771792785E-2</v>
      </c>
      <c r="E32" s="4">
        <f t="shared" si="2"/>
        <v>5.2078533896513966E-20</v>
      </c>
      <c r="F32" s="2"/>
    </row>
    <row r="33" spans="1:6" x14ac:dyDescent="0.3">
      <c r="A33" s="3">
        <v>7.2836730000000002E-2</v>
      </c>
      <c r="B33" s="4">
        <v>0.28000000000000003</v>
      </c>
      <c r="C33" s="4">
        <f t="shared" si="0"/>
        <v>0.28367303544085576</v>
      </c>
      <c r="D33" s="4">
        <f t="shared" si="1"/>
        <v>7.2836730343902478E-2</v>
      </c>
      <c r="E33" s="4">
        <f t="shared" si="2"/>
        <v>1.1826891295839917E-19</v>
      </c>
      <c r="F33" s="2"/>
    </row>
    <row r="34" spans="1:6" x14ac:dyDescent="0.3">
      <c r="A34" s="4">
        <v>7.5440820000000006E-2</v>
      </c>
      <c r="B34" s="4">
        <v>0.28999999999999998</v>
      </c>
      <c r="C34" s="4">
        <f t="shared" si="0"/>
        <v>0.29408196022345345</v>
      </c>
      <c r="D34" s="4">
        <f t="shared" si="1"/>
        <v>7.5440819591418198E-2</v>
      </c>
      <c r="E34" s="4">
        <f t="shared" si="2"/>
        <v>1.6693909323718416E-19</v>
      </c>
      <c r="F34" s="2"/>
    </row>
    <row r="35" spans="1:6" x14ac:dyDescent="0.3">
      <c r="A35" s="3">
        <v>7.8045202999999994E-2</v>
      </c>
      <c r="B35" s="4">
        <v>0.3</v>
      </c>
      <c r="C35" s="4">
        <f t="shared" si="0"/>
        <v>0.3045202934471426</v>
      </c>
      <c r="D35" s="4">
        <f t="shared" si="1"/>
        <v>7.8045202923351736E-2</v>
      </c>
      <c r="E35" s="4">
        <f t="shared" si="2"/>
        <v>5.8749553296012475E-21</v>
      </c>
      <c r="F35" s="2"/>
    </row>
    <row r="36" spans="1:6" x14ac:dyDescent="0.3">
      <c r="A36" s="4">
        <v>8.0649891000000001E-2</v>
      </c>
      <c r="B36" s="4">
        <v>0.31</v>
      </c>
      <c r="C36" s="4">
        <f t="shared" si="0"/>
        <v>0.31498907895394423</v>
      </c>
      <c r="D36" s="4">
        <f t="shared" si="1"/>
        <v>8.0649890778123512E-2</v>
      </c>
      <c r="E36" s="4">
        <f t="shared" si="2"/>
        <v>4.9229176550033626E-20</v>
      </c>
      <c r="F36" s="2"/>
    </row>
    <row r="37" spans="1:6" x14ac:dyDescent="0.3">
      <c r="A37" s="3">
        <v>8.3254893999999996E-2</v>
      </c>
      <c r="B37" s="4">
        <v>0.32</v>
      </c>
      <c r="C37" s="4">
        <f t="shared" si="0"/>
        <v>0.32548936363113312</v>
      </c>
      <c r="D37" s="4">
        <f t="shared" si="1"/>
        <v>8.325489362460653E-2</v>
      </c>
      <c r="E37" s="4">
        <f t="shared" si="2"/>
        <v>1.4092025454973167E-19</v>
      </c>
      <c r="F37" s="2"/>
    </row>
    <row r="38" spans="1:6" x14ac:dyDescent="0.3">
      <c r="A38" s="4">
        <v>8.5860222E-2</v>
      </c>
      <c r="B38" s="4">
        <v>0.33</v>
      </c>
      <c r="C38" s="4">
        <f t="shared" si="0"/>
        <v>0.3360221975159271</v>
      </c>
      <c r="D38" s="4">
        <f t="shared" si="1"/>
        <v>8.5860221963173208E-2</v>
      </c>
      <c r="E38" s="4">
        <f t="shared" si="2"/>
        <v>1.3562125807435219E-21</v>
      </c>
      <c r="F38" s="2"/>
    </row>
    <row r="39" spans="1:6" x14ac:dyDescent="0.3">
      <c r="A39" s="3">
        <v>8.8465885999999994E-2</v>
      </c>
      <c r="B39" s="4">
        <v>0.34</v>
      </c>
      <c r="C39" s="4">
        <f t="shared" si="0"/>
        <v>0.3465886339004921</v>
      </c>
      <c r="D39" s="4">
        <f t="shared" si="1"/>
        <v>8.8465886326745458E-2</v>
      </c>
      <c r="E39" s="4">
        <f t="shared" si="2"/>
        <v>1.0676259825685113E-19</v>
      </c>
      <c r="F39" s="2"/>
    </row>
    <row r="40" spans="1:6" x14ac:dyDescent="0.3">
      <c r="A40" s="4">
        <v>9.1071896999999999E-2</v>
      </c>
      <c r="B40" s="4">
        <v>0.35</v>
      </c>
      <c r="C40" s="4">
        <f t="shared" si="0"/>
        <v>0.3571897294372719</v>
      </c>
      <c r="D40" s="4">
        <f t="shared" si="1"/>
        <v>9.1071897281847961E-2</v>
      </c>
      <c r="E40" s="4">
        <f t="shared" si="2"/>
        <v>7.9438273478490358E-20</v>
      </c>
      <c r="F40" s="2"/>
    </row>
    <row r="41" spans="1:6" x14ac:dyDescent="0.3">
      <c r="A41" s="3">
        <v>9.3678264999999997E-2</v>
      </c>
      <c r="B41" s="4">
        <v>0.36</v>
      </c>
      <c r="C41" s="4">
        <f t="shared" si="0"/>
        <v>0.36782654424465455</v>
      </c>
      <c r="D41" s="4">
        <f t="shared" si="1"/>
        <v>9.3678265429664856E-2</v>
      </c>
      <c r="E41" s="4">
        <f t="shared" si="2"/>
        <v>1.8461189127193784E-19</v>
      </c>
      <c r="F41" s="2"/>
    </row>
    <row r="42" spans="1:6" x14ac:dyDescent="0.3">
      <c r="A42" s="4">
        <v>9.6285000999999995E-2</v>
      </c>
      <c r="B42" s="4">
        <v>0.37</v>
      </c>
      <c r="C42" s="4">
        <f t="shared" si="0"/>
        <v>0.37850014201298487</v>
      </c>
      <c r="D42" s="4">
        <f t="shared" si="1"/>
        <v>9.6285001407099835E-2</v>
      </c>
      <c r="E42" s="4">
        <f t="shared" si="2"/>
        <v>1.6573027968706096E-19</v>
      </c>
      <c r="F42" s="2"/>
    </row>
    <row r="43" spans="1:6" x14ac:dyDescent="0.3">
      <c r="A43" s="3">
        <v>9.8892116000000002E-2</v>
      </c>
      <c r="B43" s="4">
        <v>0.38</v>
      </c>
      <c r="C43" s="4">
        <f t="shared" si="0"/>
        <v>0.38921159011093431</v>
      </c>
      <c r="D43" s="4">
        <f t="shared" si="1"/>
        <v>9.8892115887839846E-2</v>
      </c>
      <c r="E43" s="4">
        <f t="shared" si="2"/>
        <v>1.2579900630433662E-20</v>
      </c>
      <c r="F43" s="2"/>
    </row>
    <row r="44" spans="1:6" x14ac:dyDescent="0.3">
      <c r="A44" s="4">
        <v>0.10149962</v>
      </c>
      <c r="B44" s="4">
        <v>0.39</v>
      </c>
      <c r="C44" s="4">
        <f t="shared" si="0"/>
        <v>0.39996195969223902</v>
      </c>
      <c r="D44" s="4">
        <f t="shared" si="1"/>
        <v>0.10149961958342252</v>
      </c>
      <c r="E44" s="4">
        <f t="shared" si="2"/>
        <v>1.7353679754633719E-19</v>
      </c>
      <c r="F44" s="2"/>
    </row>
    <row r="45" spans="1:6" x14ac:dyDescent="0.3">
      <c r="A45" s="3">
        <v>0.10410752299999999</v>
      </c>
      <c r="B45" s="4">
        <v>0.4</v>
      </c>
      <c r="C45" s="4">
        <f t="shared" si="0"/>
        <v>0.41075232580281551</v>
      </c>
      <c r="D45" s="4">
        <f t="shared" si="1"/>
        <v>0.10410752324430728</v>
      </c>
      <c r="E45" s="4">
        <f t="shared" si="2"/>
        <v>5.9686048398526148E-20</v>
      </c>
      <c r="F45" s="2"/>
    </row>
    <row r="46" spans="1:6" x14ac:dyDescent="0.3">
      <c r="A46" s="4">
        <v>0.10671583799999999</v>
      </c>
      <c r="B46" s="4">
        <v>0.41</v>
      </c>
      <c r="C46" s="4">
        <f t="shared" si="0"/>
        <v>0.42158376748826709</v>
      </c>
      <c r="D46" s="4">
        <f t="shared" si="1"/>
        <v>0.10671583766095037</v>
      </c>
      <c r="E46" s="4">
        <f t="shared" si="2"/>
        <v>1.1495464598270839E-19</v>
      </c>
      <c r="F46" s="2"/>
    </row>
    <row r="47" spans="1:6" x14ac:dyDescent="0.3">
      <c r="A47" s="3">
        <v>0.10932457399999999</v>
      </c>
      <c r="B47" s="4">
        <v>0.42</v>
      </c>
      <c r="C47" s="4">
        <f t="shared" si="0"/>
        <v>0.43245736790178846</v>
      </c>
      <c r="D47" s="4">
        <f t="shared" si="1"/>
        <v>0.10932457366488404</v>
      </c>
      <c r="E47" s="4">
        <f t="shared" si="2"/>
        <v>1.1230269919346326E-19</v>
      </c>
      <c r="F47" s="2"/>
    </row>
    <row r="48" spans="1:6" x14ac:dyDescent="0.3">
      <c r="A48" s="4">
        <v>0.111933742</v>
      </c>
      <c r="B48" s="4">
        <v>0.43</v>
      </c>
      <c r="C48" s="4">
        <f t="shared" si="0"/>
        <v>0.44337421441248248</v>
      </c>
      <c r="D48" s="4">
        <f t="shared" si="1"/>
        <v>0.11193374212979955</v>
      </c>
      <c r="E48" s="4">
        <f t="shared" si="2"/>
        <v>1.68479221707162E-20</v>
      </c>
      <c r="F48" s="2"/>
    </row>
    <row r="49" spans="1:6" x14ac:dyDescent="0.3">
      <c r="A49" s="3">
        <v>0.114543354</v>
      </c>
      <c r="B49" s="4">
        <v>0.44</v>
      </c>
      <c r="C49" s="4">
        <f t="shared" si="0"/>
        <v>0.45433539871409734</v>
      </c>
      <c r="D49" s="4">
        <f t="shared" si="1"/>
        <v>0.11454335397263465</v>
      </c>
      <c r="E49" s="4">
        <f t="shared" si="2"/>
        <v>7.4886216718706876E-22</v>
      </c>
      <c r="F49" s="2"/>
    </row>
    <row r="50" spans="1:6" x14ac:dyDescent="0.3">
      <c r="A50" s="4">
        <v>0.11715341999999999</v>
      </c>
      <c r="B50" s="4">
        <v>0.45</v>
      </c>
      <c r="C50" s="4">
        <f t="shared" si="0"/>
        <v>0.4653420169341978</v>
      </c>
      <c r="D50" s="4">
        <f t="shared" si="1"/>
        <v>0.11715342015466523</v>
      </c>
      <c r="E50" s="4">
        <f t="shared" si="2"/>
        <v>2.3921336139296527E-20</v>
      </c>
      <c r="F50" s="2"/>
    </row>
    <row r="51" spans="1:6" x14ac:dyDescent="0.3">
      <c r="A51" s="3">
        <v>0.11976395200000001</v>
      </c>
      <c r="B51" s="4">
        <v>0.46</v>
      </c>
      <c r="C51" s="4">
        <f t="shared" si="0"/>
        <v>0.47639516974377794</v>
      </c>
      <c r="D51" s="4">
        <f t="shared" si="1"/>
        <v>0.1197639516826015</v>
      </c>
      <c r="E51" s="4">
        <f t="shared" si="2"/>
        <v>1.0074181431034995E-19</v>
      </c>
      <c r="F51" s="2"/>
    </row>
    <row r="52" spans="1:6" x14ac:dyDescent="0.3">
      <c r="A52" s="4">
        <v>0.12237496</v>
      </c>
      <c r="B52" s="4">
        <v>0.47</v>
      </c>
      <c r="C52" s="4">
        <f t="shared" si="0"/>
        <v>0.48749596246732962</v>
      </c>
      <c r="D52" s="4">
        <f t="shared" si="1"/>
        <v>0.12237495960968861</v>
      </c>
      <c r="E52" s="4">
        <f t="shared" si="2"/>
        <v>1.5234298453290067E-19</v>
      </c>
      <c r="F52" s="2"/>
    </row>
    <row r="53" spans="1:6" x14ac:dyDescent="0.3">
      <c r="A53" s="3">
        <v>0.124986455</v>
      </c>
      <c r="B53" s="4">
        <v>0.48</v>
      </c>
      <c r="C53" s="4">
        <f t="shared" si="0"/>
        <v>0.49864550519337625</v>
      </c>
      <c r="D53" s="4">
        <f t="shared" si="1"/>
        <v>0.12498645503681208</v>
      </c>
      <c r="E53" s="4">
        <f t="shared" si="2"/>
        <v>1.3551293194136627E-21</v>
      </c>
      <c r="F53" s="2"/>
    </row>
    <row r="54" spans="1:6" x14ac:dyDescent="0.3">
      <c r="A54" s="4">
        <v>0.127598449</v>
      </c>
      <c r="B54" s="4">
        <v>0.49</v>
      </c>
      <c r="C54" s="4">
        <f t="shared" si="0"/>
        <v>0.50984491288548139</v>
      </c>
      <c r="D54" s="4">
        <f t="shared" si="1"/>
        <v>0.12759844911360779</v>
      </c>
      <c r="E54" s="4">
        <f t="shared" si="2"/>
        <v>1.2906729912843732E-20</v>
      </c>
      <c r="F54" s="2"/>
    </row>
    <row r="55" spans="1:6" x14ac:dyDescent="0.3">
      <c r="A55" s="3">
        <v>0.13021095299999999</v>
      </c>
      <c r="B55" s="4">
        <v>0.5</v>
      </c>
      <c r="C55" s="4">
        <f t="shared" si="0"/>
        <v>0.52109530549374738</v>
      </c>
      <c r="D55" s="4">
        <f t="shared" si="1"/>
        <v>0.13021095303957705</v>
      </c>
      <c r="E55" s="4">
        <f t="shared" si="2"/>
        <v>1.5663439828590548E-21</v>
      </c>
      <c r="F55" s="2"/>
    </row>
    <row r="56" spans="1:6" x14ac:dyDescent="0.3">
      <c r="A56" s="4">
        <v>0.13282397800000001</v>
      </c>
      <c r="B56" s="4">
        <v>0.51</v>
      </c>
      <c r="C56" s="4">
        <f t="shared" si="0"/>
        <v>0.53239780806681025</v>
      </c>
      <c r="D56" s="4">
        <f t="shared" si="1"/>
        <v>0.13282397806520646</v>
      </c>
      <c r="E56" s="4">
        <f t="shared" si="2"/>
        <v>4.2518812976016435E-21</v>
      </c>
      <c r="F56" s="2"/>
    </row>
    <row r="57" spans="1:6" x14ac:dyDescent="0.3">
      <c r="A57" s="3">
        <v>0.135437536</v>
      </c>
      <c r="B57" s="4">
        <v>0.52</v>
      </c>
      <c r="C57" s="4">
        <f t="shared" si="0"/>
        <v>0.54375355086434607</v>
      </c>
      <c r="D57" s="4">
        <f t="shared" si="1"/>
        <v>0.13543753549309309</v>
      </c>
      <c r="E57" s="4">
        <f t="shared" si="2"/>
        <v>2.569546106812057E-19</v>
      </c>
      <c r="F57" s="2"/>
    </row>
    <row r="58" spans="1:6" x14ac:dyDescent="0.3">
      <c r="A58" s="4">
        <v>0.138051637</v>
      </c>
      <c r="B58" s="4">
        <v>0.53</v>
      </c>
      <c r="C58" s="4">
        <f t="shared" si="0"/>
        <v>0.55516366947009776</v>
      </c>
      <c r="D58" s="4">
        <f t="shared" si="1"/>
        <v>0.13805163667907455</v>
      </c>
      <c r="E58" s="4">
        <f t="shared" si="2"/>
        <v>1.0299314630565224E-19</v>
      </c>
      <c r="F58" s="2"/>
    </row>
    <row r="59" spans="1:6" x14ac:dyDescent="0.3">
      <c r="A59" s="3">
        <v>0.140666293</v>
      </c>
      <c r="B59" s="4">
        <v>0.54</v>
      </c>
      <c r="C59" s="4">
        <f t="shared" si="0"/>
        <v>0.56662930490543451</v>
      </c>
      <c r="D59" s="4">
        <f t="shared" si="1"/>
        <v>0.14066629303336489</v>
      </c>
      <c r="E59" s="4">
        <f t="shared" si="2"/>
        <v>1.113216163697361E-21</v>
      </c>
      <c r="F59" s="2"/>
    </row>
    <row r="60" spans="1:6" x14ac:dyDescent="0.3">
      <c r="A60" s="4">
        <v>0.143281516</v>
      </c>
      <c r="B60" s="4">
        <v>0.55000000000000004</v>
      </c>
      <c r="C60" s="4">
        <f t="shared" si="0"/>
        <v>0.57815160374345431</v>
      </c>
      <c r="D60" s="4">
        <f t="shared" si="1"/>
        <v>0.14328151602169528</v>
      </c>
      <c r="E60" s="4">
        <f t="shared" si="2"/>
        <v>4.7068536770635167E-22</v>
      </c>
      <c r="F60" s="2"/>
    </row>
    <row r="61" spans="1:6" x14ac:dyDescent="0.3">
      <c r="A61" s="3">
        <v>0.145897317</v>
      </c>
      <c r="B61" s="4">
        <v>0.56000000000000005</v>
      </c>
      <c r="C61" s="4">
        <f t="shared" si="0"/>
        <v>0.58973171822364323</v>
      </c>
      <c r="D61" s="4">
        <f t="shared" si="1"/>
        <v>0.1458973171664609</v>
      </c>
      <c r="E61" s="4">
        <f t="shared" si="2"/>
        <v>2.7709231434926623E-20</v>
      </c>
      <c r="F61" s="2"/>
    </row>
    <row r="62" spans="1:6" x14ac:dyDescent="0.3">
      <c r="A62" s="4">
        <v>0.14851370799999999</v>
      </c>
      <c r="B62" s="4">
        <v>0.56999999999999995</v>
      </c>
      <c r="C62" s="4">
        <f t="shared" si="0"/>
        <v>0.60137080636709894</v>
      </c>
      <c r="D62" s="4">
        <f t="shared" si="1"/>
        <v>0.14851370804787298</v>
      </c>
      <c r="E62" s="4">
        <f t="shared" si="2"/>
        <v>2.2918225353359159E-21</v>
      </c>
      <c r="F62" s="2"/>
    </row>
    <row r="63" spans="1:6" x14ac:dyDescent="0.3">
      <c r="A63" s="3">
        <v>0.15113070000000001</v>
      </c>
      <c r="B63" s="4">
        <v>0.57999999999999996</v>
      </c>
      <c r="C63" s="4">
        <f t="shared" si="0"/>
        <v>0.61307003209233568</v>
      </c>
      <c r="D63" s="4">
        <f t="shared" si="1"/>
        <v>0.15113070030511691</v>
      </c>
      <c r="E63" s="4">
        <f t="shared" si="2"/>
        <v>9.3096325085022616E-20</v>
      </c>
      <c r="F63" s="2"/>
    </row>
    <row r="64" spans="1:6" x14ac:dyDescent="0.3">
      <c r="A64" s="4">
        <v>0.153748306</v>
      </c>
      <c r="B64" s="4">
        <v>0.59</v>
      </c>
      <c r="C64" s="4">
        <f t="shared" si="0"/>
        <v>0.62483056533167491</v>
      </c>
      <c r="D64" s="4">
        <f t="shared" si="1"/>
        <v>0.15374830563751626</v>
      </c>
      <c r="E64" s="4">
        <f t="shared" si="2"/>
        <v>1.31394459930581E-19</v>
      </c>
      <c r="F64" s="2"/>
    </row>
    <row r="65" spans="1:6" x14ac:dyDescent="0.3">
      <c r="A65" s="3">
        <v>0.156366536</v>
      </c>
      <c r="B65" s="4">
        <v>0.6</v>
      </c>
      <c r="C65" s="4">
        <f t="shared" si="0"/>
        <v>0.63665358214824119</v>
      </c>
      <c r="D65" s="4">
        <f t="shared" si="1"/>
        <v>0.15636653580570248</v>
      </c>
      <c r="E65" s="4">
        <f t="shared" si="2"/>
        <v>3.7751527255677075E-20</v>
      </c>
      <c r="F65" s="2"/>
    </row>
    <row r="66" spans="1:6" x14ac:dyDescent="0.3">
      <c r="A66" s="4">
        <v>0.158985403</v>
      </c>
      <c r="B66" s="4">
        <v>0.61</v>
      </c>
      <c r="C66" s="4">
        <f t="shared" si="0"/>
        <v>0.64854026485356875</v>
      </c>
      <c r="D66" s="4">
        <f t="shared" si="1"/>
        <v>0.15898540263279118</v>
      </c>
      <c r="E66" s="4">
        <f t="shared" si="2"/>
        <v>1.3484231668360796E-19</v>
      </c>
      <c r="F66" s="2"/>
    </row>
    <row r="67" spans="1:6" x14ac:dyDescent="0.3">
      <c r="A67" s="3">
        <v>0.16160491799999999</v>
      </c>
      <c r="B67" s="4">
        <v>0.62</v>
      </c>
      <c r="C67" s="4">
        <f t="shared" si="0"/>
        <v>0.6604918021258338</v>
      </c>
      <c r="D67" s="4">
        <f t="shared" si="1"/>
        <v>0.16160491800556445</v>
      </c>
      <c r="E67" s="4">
        <f t="shared" si="2"/>
        <v>3.0963276912746961E-23</v>
      </c>
      <c r="F67" s="2"/>
    </row>
    <row r="68" spans="1:6" x14ac:dyDescent="0.3">
      <c r="A68" s="4">
        <v>0.16422509399999999</v>
      </c>
      <c r="B68" s="4">
        <v>0.63</v>
      </c>
      <c r="C68" s="4">
        <f t="shared" si="0"/>
        <v>0.67250938912872293</v>
      </c>
      <c r="D68" s="4">
        <f t="shared" si="1"/>
        <v>0.16422509387565942</v>
      </c>
      <c r="E68" s="4">
        <f t="shared" si="2"/>
        <v>1.5460576259073217E-20</v>
      </c>
      <c r="F68" s="2"/>
    </row>
    <row r="69" spans="1:6" x14ac:dyDescent="0.3">
      <c r="A69" s="3">
        <v>0.166845942</v>
      </c>
      <c r="B69" s="4">
        <v>0.64</v>
      </c>
      <c r="C69" s="4">
        <f t="shared" si="0"/>
        <v>0.68459422763095146</v>
      </c>
      <c r="D69" s="4">
        <f t="shared" si="1"/>
        <v>0.16684594226076352</v>
      </c>
      <c r="E69" s="4">
        <f t="shared" si="2"/>
        <v>6.7997614346667426E-20</v>
      </c>
      <c r="F69" s="2"/>
    </row>
    <row r="70" spans="1:6" x14ac:dyDescent="0.3">
      <c r="A70" s="4">
        <v>0.16946747500000001</v>
      </c>
      <c r="B70" s="4">
        <v>0.65</v>
      </c>
      <c r="C70" s="4">
        <f t="shared" ref="C70:C105" si="3">SINH(B70)</f>
        <v>0.6967475261264402</v>
      </c>
      <c r="D70" s="4">
        <f t="shared" ref="D70:D105" si="4">($H$23*B70)+($H$24*C70)</f>
        <v>0.16946747524581621</v>
      </c>
      <c r="E70" s="4">
        <f t="shared" ref="E70:E105" si="5">(D70-A70)^2</f>
        <v>6.0425604540320895E-20</v>
      </c>
      <c r="F70" s="2"/>
    </row>
    <row r="71" spans="1:6" x14ac:dyDescent="0.3">
      <c r="A71" s="3">
        <v>0.17208970500000001</v>
      </c>
      <c r="B71" s="4">
        <v>0.66</v>
      </c>
      <c r="C71" s="4">
        <f t="shared" si="3"/>
        <v>0.70897049995516626</v>
      </c>
      <c r="D71" s="4">
        <f t="shared" si="4"/>
        <v>0.17208970498421758</v>
      </c>
      <c r="E71" s="4">
        <f t="shared" si="5"/>
        <v>2.4908512567229306E-22</v>
      </c>
      <c r="F71" s="2"/>
    </row>
    <row r="72" spans="1:6" x14ac:dyDescent="0.3">
      <c r="A72" s="4">
        <v>0.174712644</v>
      </c>
      <c r="B72" s="4">
        <v>0.67</v>
      </c>
      <c r="C72" s="4">
        <f t="shared" si="3"/>
        <v>0.72126437142469857</v>
      </c>
      <c r="D72" s="4">
        <f t="shared" si="4"/>
        <v>0.1747126436990436</v>
      </c>
      <c r="E72" s="4">
        <f t="shared" si="5"/>
        <v>9.0574753913115751E-20</v>
      </c>
      <c r="F72" s="2"/>
    </row>
    <row r="73" spans="1:6" x14ac:dyDescent="0.3">
      <c r="A73" s="3">
        <v>0.177336304</v>
      </c>
      <c r="B73" s="4">
        <v>0.68</v>
      </c>
      <c r="C73" s="4">
        <f t="shared" si="3"/>
        <v>0.73363036993242903</v>
      </c>
      <c r="D73" s="4">
        <f t="shared" si="4"/>
        <v>0.17733630368426848</v>
      </c>
      <c r="E73" s="4">
        <f t="shared" si="5"/>
        <v>9.9686395410637933E-20</v>
      </c>
      <c r="F73" s="2"/>
    </row>
    <row r="74" spans="1:6" x14ac:dyDescent="0.3">
      <c r="A74" s="4">
        <v>0.179960697</v>
      </c>
      <c r="B74" s="4">
        <v>0.69</v>
      </c>
      <c r="C74" s="4">
        <f t="shared" si="3"/>
        <v>0.74606973208851335</v>
      </c>
      <c r="D74" s="4">
        <f t="shared" si="4"/>
        <v>0.17996069730599404</v>
      </c>
      <c r="E74" s="4">
        <f t="shared" si="5"/>
        <v>9.363234986275872E-20</v>
      </c>
      <c r="F74" s="2"/>
    </row>
    <row r="75" spans="1:6" x14ac:dyDescent="0.3">
      <c r="A75" s="3">
        <v>0.182585837</v>
      </c>
      <c r="B75" s="4">
        <v>0.7</v>
      </c>
      <c r="C75" s="4">
        <f t="shared" si="3"/>
        <v>0.75858370183953361</v>
      </c>
      <c r="D75" s="4">
        <f t="shared" si="4"/>
        <v>0.18258583700368641</v>
      </c>
      <c r="E75" s="4">
        <f t="shared" si="5"/>
        <v>1.3589635546360336E-23</v>
      </c>
      <c r="F75" s="2"/>
    </row>
    <row r="76" spans="1:6" x14ac:dyDescent="0.3">
      <c r="A76" s="4">
        <v>0.18521173499999999</v>
      </c>
      <c r="B76" s="4">
        <v>0.71</v>
      </c>
      <c r="C76" s="4">
        <f t="shared" si="3"/>
        <v>0.77117353059289273</v>
      </c>
      <c r="D76" s="4">
        <f t="shared" si="4"/>
        <v>0.18521173529141993</v>
      </c>
      <c r="E76" s="4">
        <f t="shared" si="5"/>
        <v>8.4925583604792315E-20</v>
      </c>
      <c r="F76" s="2"/>
    </row>
    <row r="77" spans="1:6" x14ac:dyDescent="0.3">
      <c r="A77" s="3">
        <v>0.18783840500000001</v>
      </c>
      <c r="B77" s="4">
        <v>0.72</v>
      </c>
      <c r="C77" s="4">
        <f t="shared" si="3"/>
        <v>0.78384047734195794</v>
      </c>
      <c r="D77" s="4">
        <f t="shared" si="4"/>
        <v>0.18783840475912855</v>
      </c>
      <c r="E77" s="4">
        <f t="shared" si="5"/>
        <v>5.8019061044774687E-20</v>
      </c>
      <c r="F77" s="2"/>
    </row>
    <row r="78" spans="1:6" x14ac:dyDescent="0.3">
      <c r="A78" s="4">
        <v>0.19046585799999999</v>
      </c>
      <c r="B78" s="4">
        <v>0.73</v>
      </c>
      <c r="C78" s="4">
        <f t="shared" si="3"/>
        <v>0.79658580879196006</v>
      </c>
      <c r="D78" s="4">
        <f t="shared" si="4"/>
        <v>0.19046585807386487</v>
      </c>
      <c r="E78" s="4">
        <f t="shared" si="5"/>
        <v>5.4560214472540794E-21</v>
      </c>
      <c r="F78" s="2"/>
    </row>
    <row r="79" spans="1:6" x14ac:dyDescent="0.3">
      <c r="A79" s="3">
        <v>0.19309410799999999</v>
      </c>
      <c r="B79" s="4">
        <v>0.74</v>
      </c>
      <c r="C79" s="4">
        <f t="shared" si="3"/>
        <v>0.80941079948666506</v>
      </c>
      <c r="D79" s="4">
        <f t="shared" si="4"/>
        <v>0.19309410798106688</v>
      </c>
      <c r="E79" s="4">
        <f t="shared" si="5"/>
        <v>3.5846246811111823E-22</v>
      </c>
      <c r="F79" s="2"/>
    </row>
    <row r="80" spans="1:6" x14ac:dyDescent="0.3">
      <c r="A80" s="4">
        <v>0.195723167</v>
      </c>
      <c r="B80" s="4">
        <v>0.75</v>
      </c>
      <c r="C80" s="4">
        <f t="shared" si="3"/>
        <v>0.82231673193582999</v>
      </c>
      <c r="D80" s="4">
        <f t="shared" si="4"/>
        <v>0.19572316730583242</v>
      </c>
      <c r="E80" s="4">
        <f t="shared" si="5"/>
        <v>9.3533466033247307E-20</v>
      </c>
      <c r="F80" s="2"/>
    </row>
    <row r="81" spans="1:6" x14ac:dyDescent="0.3">
      <c r="A81" s="3">
        <v>0.198353049</v>
      </c>
      <c r="B81" s="4">
        <v>0.76</v>
      </c>
      <c r="C81" s="4">
        <f t="shared" si="3"/>
        <v>0.83530489674345465</v>
      </c>
      <c r="D81" s="4">
        <f t="shared" si="4"/>
        <v>0.19835304895420175</v>
      </c>
      <c r="E81" s="4">
        <f t="shared" si="5"/>
        <v>2.0974800765950755E-21</v>
      </c>
      <c r="F81" s="2"/>
    </row>
    <row r="82" spans="1:6" x14ac:dyDescent="0.3">
      <c r="A82" s="4">
        <v>0.20098376600000001</v>
      </c>
      <c r="B82" s="4">
        <v>0.77</v>
      </c>
      <c r="C82" s="4">
        <f t="shared" si="3"/>
        <v>0.84837659273684352</v>
      </c>
      <c r="D82" s="4">
        <f t="shared" si="4"/>
        <v>0.2009837659144483</v>
      </c>
      <c r="E82" s="4">
        <f t="shared" si="5"/>
        <v>7.3190941615814575E-21</v>
      </c>
      <c r="F82" s="2"/>
    </row>
    <row r="83" spans="1:6" x14ac:dyDescent="0.3">
      <c r="A83" s="3">
        <v>0.20361533100000001</v>
      </c>
      <c r="B83" s="4">
        <v>0.78</v>
      </c>
      <c r="C83" s="4">
        <f t="shared" si="3"/>
        <v>0.86153312709648877</v>
      </c>
      <c r="D83" s="4">
        <f t="shared" si="4"/>
        <v>0.20361533125837725</v>
      </c>
      <c r="E83" s="4">
        <f t="shared" si="5"/>
        <v>6.6758796224062032E-20</v>
      </c>
      <c r="F83" s="2"/>
    </row>
    <row r="84" spans="1:6" x14ac:dyDescent="0.3">
      <c r="A84" s="4">
        <v>0.206247758</v>
      </c>
      <c r="B84" s="4">
        <v>0.79</v>
      </c>
      <c r="C84" s="4">
        <f t="shared" si="3"/>
        <v>0.8747758154867904</v>
      </c>
      <c r="D84" s="4">
        <f t="shared" si="4"/>
        <v>0.20624775814263294</v>
      </c>
      <c r="E84" s="4">
        <f t="shared" si="5"/>
        <v>2.0344153645252805E-20</v>
      </c>
      <c r="F84" s="2"/>
    </row>
    <row r="85" spans="1:6" x14ac:dyDescent="0.3">
      <c r="A85" s="3">
        <v>0.20888106000000001</v>
      </c>
      <c r="B85" s="4">
        <v>0.8</v>
      </c>
      <c r="C85" s="4">
        <f t="shared" si="3"/>
        <v>0.88810598218762304</v>
      </c>
      <c r="D85" s="4">
        <f t="shared" si="4"/>
        <v>0.20888105981001437</v>
      </c>
      <c r="E85" s="4">
        <f t="shared" si="5"/>
        <v>3.6094542772608099E-20</v>
      </c>
      <c r="F85" s="2"/>
    </row>
    <row r="86" spans="1:6" x14ac:dyDescent="0.3">
      <c r="A86" s="4">
        <v>0.21151524999999999</v>
      </c>
      <c r="B86" s="4">
        <v>0.81</v>
      </c>
      <c r="C86" s="4">
        <f t="shared" si="3"/>
        <v>0.90152496022676532</v>
      </c>
      <c r="D86" s="4">
        <f t="shared" si="4"/>
        <v>0.21151524959079968</v>
      </c>
      <c r="E86" s="4">
        <f t="shared" si="5"/>
        <v>1.674448957691983E-19</v>
      </c>
      <c r="F86" s="2"/>
    </row>
    <row r="87" spans="1:6" x14ac:dyDescent="0.3">
      <c r="A87" s="3">
        <v>0.21415034099999999</v>
      </c>
      <c r="B87" s="4">
        <v>0.82</v>
      </c>
      <c r="C87" s="4">
        <f t="shared" si="3"/>
        <v>0.91503409151320314</v>
      </c>
      <c r="D87" s="4">
        <f t="shared" si="4"/>
        <v>0.21415034090407903</v>
      </c>
      <c r="E87" s="4">
        <f t="shared" si="5"/>
        <v>9.2008316444828242E-21</v>
      </c>
      <c r="F87" s="2"/>
    </row>
    <row r="88" spans="1:6" x14ac:dyDescent="0.3">
      <c r="A88" s="4">
        <v>0.21678634699999999</v>
      </c>
      <c r="B88" s="4">
        <v>0.83</v>
      </c>
      <c r="C88" s="4">
        <f t="shared" si="3"/>
        <v>0.92863472697132354</v>
      </c>
      <c r="D88" s="4">
        <f t="shared" si="4"/>
        <v>0.2167863472590966</v>
      </c>
      <c r="E88" s="4">
        <f t="shared" si="5"/>
        <v>6.7131050868544246E-20</v>
      </c>
      <c r="F88" s="2"/>
    </row>
    <row r="89" spans="1:6" x14ac:dyDescent="0.3">
      <c r="A89" s="3">
        <v>0.219423282</v>
      </c>
      <c r="B89" s="4">
        <v>0.84</v>
      </c>
      <c r="C89" s="4">
        <f t="shared" si="3"/>
        <v>0.94232822667600602</v>
      </c>
      <c r="D89" s="4">
        <f t="shared" si="4"/>
        <v>0.21942328225660157</v>
      </c>
      <c r="E89" s="4">
        <f t="shared" si="5"/>
        <v>6.584436743182233E-20</v>
      </c>
      <c r="F89" s="2"/>
    </row>
    <row r="90" spans="1:6" x14ac:dyDescent="0.3">
      <c r="A90" s="4">
        <v>0.22206116000000001</v>
      </c>
      <c r="B90" s="4">
        <v>0.85</v>
      </c>
      <c r="C90" s="4">
        <f t="shared" si="3"/>
        <v>0.95611595998863208</v>
      </c>
      <c r="D90" s="4">
        <f t="shared" si="4"/>
        <v>0.22206115959020797</v>
      </c>
      <c r="E90" s="4">
        <f t="shared" si="5"/>
        <v>1.6792951083471558E-19</v>
      </c>
      <c r="F90" s="2"/>
    </row>
    <row r="91" spans="1:6" x14ac:dyDescent="0.3">
      <c r="A91" s="3">
        <v>0.22469999299999999</v>
      </c>
      <c r="B91" s="4">
        <v>0.86</v>
      </c>
      <c r="C91" s="4">
        <f t="shared" si="3"/>
        <v>0.96999930569402304</v>
      </c>
      <c r="D91" s="4">
        <f t="shared" si="4"/>
        <v>0.22469999304776439</v>
      </c>
      <c r="E91" s="4">
        <f t="shared" si="5"/>
        <v>2.2814382458646057E-21</v>
      </c>
      <c r="F91" s="2"/>
    </row>
    <row r="92" spans="1:6" x14ac:dyDescent="0.3">
      <c r="A92" s="4">
        <v>0.22733979700000001</v>
      </c>
      <c r="B92" s="4">
        <v>0.87</v>
      </c>
      <c r="C92" s="4">
        <f t="shared" si="3"/>
        <v>0.98397965213831873</v>
      </c>
      <c r="D92" s="4">
        <f t="shared" si="4"/>
        <v>0.22733979651273256</v>
      </c>
      <c r="E92" s="4">
        <f t="shared" si="5"/>
        <v>2.3742956647711303E-19</v>
      </c>
      <c r="F92" s="2"/>
    </row>
    <row r="93" spans="1:6" x14ac:dyDescent="0.3">
      <c r="A93" s="3">
        <v>0.22998058399999999</v>
      </c>
      <c r="B93" s="4">
        <v>0.88</v>
      </c>
      <c r="C93" s="4">
        <f t="shared" si="3"/>
        <v>0.9980583973678141</v>
      </c>
      <c r="D93" s="4">
        <f t="shared" si="4"/>
        <v>0.22998058396557575</v>
      </c>
      <c r="E93" s="4">
        <f t="shared" si="5"/>
        <v>1.1850283846290466E-21</v>
      </c>
      <c r="F93" s="2"/>
    </row>
    <row r="94" spans="1:6" x14ac:dyDescent="0.3">
      <c r="A94" s="4">
        <v>0.232622369</v>
      </c>
      <c r="B94" s="4">
        <v>0.89</v>
      </c>
      <c r="C94" s="4">
        <f t="shared" si="3"/>
        <v>1.0122369492687646</v>
      </c>
      <c r="D94" s="4">
        <f t="shared" si="4"/>
        <v>0.23262236948515685</v>
      </c>
      <c r="E94" s="4">
        <f t="shared" si="5"/>
        <v>2.3537717796215607E-19</v>
      </c>
      <c r="F94" s="2"/>
    </row>
    <row r="95" spans="1:6" x14ac:dyDescent="0.3">
      <c r="A95" s="3">
        <v>0.235265167</v>
      </c>
      <c r="B95" s="4">
        <v>0.9</v>
      </c>
      <c r="C95" s="4">
        <f t="shared" si="3"/>
        <v>1.0265167257081755</v>
      </c>
      <c r="D95" s="4">
        <f t="shared" si="4"/>
        <v>0.23526516725014621</v>
      </c>
      <c r="E95" s="4">
        <f t="shared" si="5"/>
        <v>6.2573126028090084E-20</v>
      </c>
      <c r="F95" s="2"/>
    </row>
    <row r="96" spans="1:6" x14ac:dyDescent="0.3">
      <c r="A96" s="4">
        <v>0.23790899200000001</v>
      </c>
      <c r="B96" s="4">
        <v>0.91</v>
      </c>
      <c r="C96" s="4">
        <f t="shared" si="3"/>
        <v>1.0408991546755904</v>
      </c>
      <c r="D96" s="4">
        <f t="shared" si="4"/>
        <v>0.2379089915404396</v>
      </c>
      <c r="E96" s="4">
        <f t="shared" si="5"/>
        <v>2.1119577733129885E-19</v>
      </c>
      <c r="F96" s="2"/>
    </row>
    <row r="97" spans="1:6" x14ac:dyDescent="0.3">
      <c r="A97" s="3">
        <v>0.24055385700000001</v>
      </c>
      <c r="B97" s="4">
        <v>0.92</v>
      </c>
      <c r="C97" s="4">
        <f t="shared" si="3"/>
        <v>1.0553856744258918</v>
      </c>
      <c r="D97" s="4">
        <f t="shared" si="4"/>
        <v>0.24055385673858626</v>
      </c>
      <c r="E97" s="4">
        <f t="shared" si="5"/>
        <v>6.8337149607397776E-20</v>
      </c>
      <c r="F97" s="2"/>
    </row>
    <row r="98" spans="1:6" x14ac:dyDescent="0.3">
      <c r="A98" s="4">
        <v>0.24319977700000001</v>
      </c>
      <c r="B98" s="4">
        <v>0.93</v>
      </c>
      <c r="C98" s="4">
        <f t="shared" si="3"/>
        <v>1.0699777336231269</v>
      </c>
      <c r="D98" s="4">
        <f t="shared" si="4"/>
        <v>0.24319977733122691</v>
      </c>
      <c r="E98" s="4">
        <f t="shared" si="5"/>
        <v>1.0971126392957084E-19</v>
      </c>
      <c r="F98" s="2"/>
    </row>
    <row r="99" spans="1:6" x14ac:dyDescent="0.3">
      <c r="A99" s="3">
        <v>0.24584676799999999</v>
      </c>
      <c r="B99" s="4">
        <v>0.94</v>
      </c>
      <c r="C99" s="4">
        <f t="shared" si="3"/>
        <v>1.084676791485375</v>
      </c>
      <c r="D99" s="4">
        <f t="shared" si="4"/>
        <v>0.24584676791054272</v>
      </c>
      <c r="E99" s="4">
        <f t="shared" si="5"/>
        <v>8.0026040362994951E-21</v>
      </c>
      <c r="F99" s="2"/>
    </row>
    <row r="100" spans="1:6" x14ac:dyDescent="0.3">
      <c r="A100" s="4">
        <v>0.24849484299999999</v>
      </c>
      <c r="B100" s="4">
        <v>0.95</v>
      </c>
      <c r="C100" s="4">
        <f t="shared" si="3"/>
        <v>1.0994843179306724</v>
      </c>
      <c r="D100" s="4">
        <f t="shared" si="4"/>
        <v>0.24849484317571438</v>
      </c>
      <c r="E100" s="4">
        <f t="shared" si="5"/>
        <v>3.0875545969144375E-20</v>
      </c>
      <c r="F100" s="2"/>
    </row>
    <row r="101" spans="1:6" x14ac:dyDescent="0.3">
      <c r="A101" s="3">
        <v>0.25114401800000002</v>
      </c>
      <c r="B101" s="4">
        <v>0.96</v>
      </c>
      <c r="C101" s="4">
        <f t="shared" si="3"/>
        <v>1.1144017937240027</v>
      </c>
      <c r="D101" s="4">
        <f t="shared" si="4"/>
        <v>0.25114401793439212</v>
      </c>
      <c r="E101" s="4">
        <f t="shared" si="5"/>
        <v>4.3043975915141887E-21</v>
      </c>
      <c r="F101" s="2"/>
    </row>
    <row r="102" spans="1:6" x14ac:dyDescent="0.3">
      <c r="A102" s="4">
        <v>0.253794307</v>
      </c>
      <c r="B102" s="4">
        <v>0.97</v>
      </c>
      <c r="C102" s="4">
        <f t="shared" si="3"/>
        <v>1.1294307106253769</v>
      </c>
      <c r="D102" s="4">
        <f t="shared" si="4"/>
        <v>0.25379430710417639</v>
      </c>
      <c r="E102" s="4">
        <f t="shared" si="5"/>
        <v>1.0852720178618814E-20</v>
      </c>
      <c r="F102" s="2"/>
    </row>
    <row r="103" spans="1:6" x14ac:dyDescent="0.3">
      <c r="A103" s="3">
        <v>0.25644572599999998</v>
      </c>
      <c r="B103" s="4">
        <v>0.98</v>
      </c>
      <c r="C103" s="4">
        <f t="shared" si="3"/>
        <v>1.1445725715390087</v>
      </c>
      <c r="D103" s="4">
        <f t="shared" si="4"/>
        <v>0.25644572571410962</v>
      </c>
      <c r="E103" s="4">
        <f t="shared" si="5"/>
        <v>8.1733301906574228E-20</v>
      </c>
      <c r="F103" s="2"/>
    </row>
    <row r="104" spans="1:6" x14ac:dyDescent="0.3">
      <c r="A104" s="4">
        <v>0.25909828899999998</v>
      </c>
      <c r="B104" s="4">
        <v>0.99</v>
      </c>
      <c r="C104" s="4">
        <f t="shared" si="3"/>
        <v>1.1598288906636083</v>
      </c>
      <c r="D104" s="4">
        <f t="shared" si="4"/>
        <v>0.25909828890617931</v>
      </c>
      <c r="E104" s="4">
        <f t="shared" si="5"/>
        <v>8.8023187670669728E-21</v>
      </c>
      <c r="F104" s="2"/>
    </row>
    <row r="105" spans="1:6" x14ac:dyDescent="0.3">
      <c r="A105" s="3">
        <v>0.26175201199999998</v>
      </c>
      <c r="B105" s="4">
        <v>1</v>
      </c>
      <c r="C105" s="4">
        <f t="shared" si="3"/>
        <v>1.1752011936438014</v>
      </c>
      <c r="D105" s="4">
        <f t="shared" si="4"/>
        <v>0.26175201193683206</v>
      </c>
      <c r="E105" s="4">
        <f t="shared" si="5"/>
        <v>3.990185528766225E-21</v>
      </c>
      <c r="F105" s="2"/>
    </row>
    <row r="110" spans="1:6" x14ac:dyDescent="0.3">
      <c r="A110" t="s">
        <v>29</v>
      </c>
    </row>
    <row r="111" spans="1:6" ht="15" thickBot="1" x14ac:dyDescent="0.35"/>
    <row r="112" spans="1:6" x14ac:dyDescent="0.3">
      <c r="A112" s="7" t="s">
        <v>30</v>
      </c>
      <c r="B112" s="7" t="s">
        <v>31</v>
      </c>
      <c r="C112" s="7" t="s">
        <v>32</v>
      </c>
    </row>
    <row r="113" spans="1:3" x14ac:dyDescent="0.3">
      <c r="A113">
        <v>1</v>
      </c>
      <c r="B113">
        <v>2.548085700770919E-11</v>
      </c>
      <c r="C113">
        <v>-2.548085700770919E-11</v>
      </c>
    </row>
    <row r="114" spans="1:3" x14ac:dyDescent="0.3">
      <c r="A114">
        <v>2</v>
      </c>
      <c r="B114">
        <v>2.6000016917499926E-3</v>
      </c>
      <c r="C114">
        <v>3.0825000755033138E-10</v>
      </c>
    </row>
    <row r="115" spans="1:3" x14ac:dyDescent="0.3">
      <c r="A115">
        <v>3</v>
      </c>
      <c r="B115">
        <v>5.2000133582693646E-3</v>
      </c>
      <c r="C115">
        <v>-3.582693646961288E-10</v>
      </c>
    </row>
    <row r="116" spans="1:3" x14ac:dyDescent="0.3">
      <c r="A116">
        <v>4</v>
      </c>
      <c r="B116">
        <v>7.800045026289241E-3</v>
      </c>
      <c r="C116">
        <v>-2.6289240749599596E-11</v>
      </c>
    </row>
    <row r="117" spans="1:3" x14ac:dyDescent="0.3">
      <c r="A117">
        <v>5</v>
      </c>
      <c r="B117">
        <v>1.0400106699060063E-2</v>
      </c>
      <c r="C117">
        <v>3.0093993790003548E-10</v>
      </c>
    </row>
    <row r="118" spans="1:3" x14ac:dyDescent="0.3">
      <c r="A118">
        <v>6</v>
      </c>
      <c r="B118">
        <v>1.3000208382832763E-2</v>
      </c>
      <c r="C118">
        <v>-3.8283276375394859E-10</v>
      </c>
    </row>
    <row r="119" spans="1:3" x14ac:dyDescent="0.3">
      <c r="A119">
        <v>7</v>
      </c>
      <c r="B119">
        <v>1.560036008785941E-2</v>
      </c>
      <c r="C119">
        <v>-8.7859408984258813E-11</v>
      </c>
    </row>
    <row r="120" spans="1:3" x14ac:dyDescent="0.3">
      <c r="A120">
        <v>8</v>
      </c>
      <c r="B120">
        <v>1.8200571829394246E-2</v>
      </c>
      <c r="C120">
        <v>1.7060575521754551E-10</v>
      </c>
    </row>
    <row r="121" spans="1:3" x14ac:dyDescent="0.3">
      <c r="A121">
        <v>9</v>
      </c>
      <c r="B121">
        <v>2.0800853628695212E-2</v>
      </c>
      <c r="C121">
        <v>3.7130478899860542E-10</v>
      </c>
    </row>
    <row r="122" spans="1:3" x14ac:dyDescent="0.3">
      <c r="A122">
        <v>10</v>
      </c>
      <c r="B122">
        <v>2.3401215514026068E-2</v>
      </c>
      <c r="C122">
        <v>-5.1402606823791608E-10</v>
      </c>
    </row>
    <row r="123" spans="1:3" x14ac:dyDescent="0.3">
      <c r="A123">
        <v>11</v>
      </c>
      <c r="B123">
        <v>2.6001667521659267E-2</v>
      </c>
      <c r="C123">
        <v>4.7834073160779589E-10</v>
      </c>
    </row>
    <row r="124" spans="1:3" x14ac:dyDescent="0.3">
      <c r="A124">
        <v>12</v>
      </c>
      <c r="B124">
        <v>2.8602219696879552E-2</v>
      </c>
      <c r="C124">
        <v>3.0312044888014533E-10</v>
      </c>
    </row>
    <row r="125" spans="1:3" x14ac:dyDescent="0.3">
      <c r="A125">
        <v>13</v>
      </c>
      <c r="B125">
        <v>3.1202882094988518E-2</v>
      </c>
      <c r="C125">
        <v>-9.4988517052030375E-11</v>
      </c>
    </row>
    <row r="126" spans="1:3" x14ac:dyDescent="0.3">
      <c r="A126">
        <v>14</v>
      </c>
      <c r="B126">
        <v>3.3803664782310144E-2</v>
      </c>
      <c r="C126">
        <v>2.1768985225545379E-10</v>
      </c>
    </row>
    <row r="127" spans="1:3" x14ac:dyDescent="0.3">
      <c r="A127">
        <v>15</v>
      </c>
      <c r="B127">
        <v>3.6404577837197395E-2</v>
      </c>
      <c r="C127">
        <v>1.6280260473067187E-10</v>
      </c>
    </row>
    <row r="128" spans="1:3" x14ac:dyDescent="0.3">
      <c r="A128">
        <v>16</v>
      </c>
      <c r="B128">
        <v>3.9005631351040161E-2</v>
      </c>
      <c r="C128">
        <v>-3.5104016221643164E-10</v>
      </c>
    </row>
    <row r="129" spans="1:3" x14ac:dyDescent="0.3">
      <c r="A129">
        <v>17</v>
      </c>
      <c r="B129">
        <v>4.1606835429274298E-2</v>
      </c>
      <c r="C129">
        <v>-4.2927429666494987E-10</v>
      </c>
    </row>
    <row r="130" spans="1:3" x14ac:dyDescent="0.3">
      <c r="A130">
        <v>18</v>
      </c>
      <c r="B130">
        <v>4.4208200192392223E-2</v>
      </c>
      <c r="C130">
        <v>-1.9239222021072422E-10</v>
      </c>
    </row>
    <row r="131" spans="1:3" x14ac:dyDescent="0.3">
      <c r="A131">
        <v>19</v>
      </c>
      <c r="B131">
        <v>4.6809735776955026E-2</v>
      </c>
      <c r="C131">
        <v>2.2304497138136981E-10</v>
      </c>
    </row>
    <row r="132" spans="1:3" x14ac:dyDescent="0.3">
      <c r="A132">
        <v>20</v>
      </c>
      <c r="B132">
        <v>4.9411452336606029E-2</v>
      </c>
      <c r="C132">
        <v>-3.3660602777318971E-10</v>
      </c>
    </row>
    <row r="133" spans="1:3" x14ac:dyDescent="0.3">
      <c r="A133">
        <v>21</v>
      </c>
      <c r="B133">
        <v>5.2013360043086251E-2</v>
      </c>
      <c r="C133">
        <v>-4.3086249845725177E-11</v>
      </c>
    </row>
    <row r="134" spans="1:3" x14ac:dyDescent="0.3">
      <c r="A134">
        <v>22</v>
      </c>
      <c r="B134">
        <v>5.4615469087251525E-2</v>
      </c>
      <c r="C134">
        <v>-8.7251525449083545E-11</v>
      </c>
    </row>
    <row r="135" spans="1:3" x14ac:dyDescent="0.3">
      <c r="A135">
        <v>23</v>
      </c>
      <c r="B135">
        <v>5.7217789680091627E-2</v>
      </c>
      <c r="C135">
        <v>3.1990837062734201E-10</v>
      </c>
    </row>
    <row r="136" spans="1:3" x14ac:dyDescent="0.3">
      <c r="A136">
        <v>24</v>
      </c>
      <c r="B136">
        <v>5.982033205375141E-2</v>
      </c>
      <c r="C136">
        <v>-5.3751413042757434E-11</v>
      </c>
    </row>
    <row r="137" spans="1:3" x14ac:dyDescent="0.3">
      <c r="A137">
        <v>25</v>
      </c>
      <c r="B137">
        <v>6.2423106462553939E-2</v>
      </c>
      <c r="C137">
        <v>-4.6255393959526714E-10</v>
      </c>
    </row>
    <row r="138" spans="1:3" x14ac:dyDescent="0.3">
      <c r="A138">
        <v>26</v>
      </c>
      <c r="B138">
        <v>6.5026123184026036E-2</v>
      </c>
      <c r="C138">
        <v>-1.8402603052525279E-10</v>
      </c>
    </row>
    <row r="139" spans="1:3" x14ac:dyDescent="0.3">
      <c r="A139">
        <v>27</v>
      </c>
      <c r="B139">
        <v>6.762939251992596E-2</v>
      </c>
      <c r="C139">
        <v>4.8007403607996935E-10</v>
      </c>
    </row>
    <row r="140" spans="1:3" x14ac:dyDescent="0.3">
      <c r="A140">
        <v>28</v>
      </c>
      <c r="B140">
        <v>7.0232924797273638E-2</v>
      </c>
      <c r="C140">
        <v>2.0272636347407058E-10</v>
      </c>
    </row>
    <row r="141" spans="1:3" x14ac:dyDescent="0.3">
      <c r="A141">
        <v>29</v>
      </c>
      <c r="B141">
        <v>7.2836730369383332E-2</v>
      </c>
      <c r="C141">
        <v>-3.6938332947933361E-10</v>
      </c>
    </row>
    <row r="142" spans="1:3" x14ac:dyDescent="0.3">
      <c r="A142">
        <v>30</v>
      </c>
      <c r="B142">
        <v>7.5440819616899052E-2</v>
      </c>
      <c r="C142">
        <v>3.8310095373805808E-10</v>
      </c>
    </row>
    <row r="143" spans="1:3" x14ac:dyDescent="0.3">
      <c r="A143">
        <v>31</v>
      </c>
      <c r="B143">
        <v>7.804520294883259E-2</v>
      </c>
      <c r="C143">
        <v>5.1167403647411902E-11</v>
      </c>
    </row>
    <row r="144" spans="1:3" x14ac:dyDescent="0.3">
      <c r="A144">
        <v>32</v>
      </c>
      <c r="B144">
        <v>8.0649890803604365E-2</v>
      </c>
      <c r="C144">
        <v>1.9639563586526521E-10</v>
      </c>
    </row>
    <row r="145" spans="1:3" x14ac:dyDescent="0.3">
      <c r="A145">
        <v>33</v>
      </c>
      <c r="B145">
        <v>8.3254893650087383E-2</v>
      </c>
      <c r="C145">
        <v>3.4991261277372843E-10</v>
      </c>
    </row>
    <row r="146" spans="1:3" x14ac:dyDescent="0.3">
      <c r="A146">
        <v>34</v>
      </c>
      <c r="B146">
        <v>8.5860221988654062E-2</v>
      </c>
      <c r="C146">
        <v>1.1345938077944595E-11</v>
      </c>
    </row>
    <row r="147" spans="1:3" x14ac:dyDescent="0.3">
      <c r="A147">
        <v>35</v>
      </c>
      <c r="B147">
        <v>8.8465886352226311E-2</v>
      </c>
      <c r="C147">
        <v>-3.5222631755704725E-10</v>
      </c>
    </row>
    <row r="148" spans="1:3" x14ac:dyDescent="0.3">
      <c r="A148">
        <v>36</v>
      </c>
      <c r="B148">
        <v>9.1071897307328814E-2</v>
      </c>
      <c r="C148">
        <v>-3.0732881517447908E-10</v>
      </c>
    </row>
    <row r="149" spans="1:3" x14ac:dyDescent="0.3">
      <c r="A149">
        <v>37</v>
      </c>
      <c r="B149">
        <v>9.3678265455145709E-2</v>
      </c>
      <c r="C149">
        <v>-4.5514571278548743E-10</v>
      </c>
    </row>
    <row r="150" spans="1:3" x14ac:dyDescent="0.3">
      <c r="A150">
        <v>38</v>
      </c>
      <c r="B150">
        <v>9.6285001432580689E-2</v>
      </c>
      <c r="C150">
        <v>-4.3258069348794947E-10</v>
      </c>
    </row>
    <row r="151" spans="1:3" x14ac:dyDescent="0.3">
      <c r="A151">
        <v>39</v>
      </c>
      <c r="B151">
        <v>9.88921159133207E-2</v>
      </c>
      <c r="C151">
        <v>8.6679302624403931E-11</v>
      </c>
    </row>
    <row r="152" spans="1:3" x14ac:dyDescent="0.3">
      <c r="A152">
        <v>40</v>
      </c>
      <c r="B152">
        <v>0.10149961960890337</v>
      </c>
      <c r="C152">
        <v>3.9109662730574257E-10</v>
      </c>
    </row>
    <row r="153" spans="1:3" x14ac:dyDescent="0.3">
      <c r="A153">
        <v>41</v>
      </c>
      <c r="B153">
        <v>0.10410752326978813</v>
      </c>
      <c r="C153">
        <v>-2.6978813627565046E-10</v>
      </c>
    </row>
    <row r="154" spans="1:3" x14ac:dyDescent="0.3">
      <c r="A154">
        <v>42</v>
      </c>
      <c r="B154">
        <v>0.10671583768643123</v>
      </c>
      <c r="C154">
        <v>3.1356876817323354E-10</v>
      </c>
    </row>
    <row r="155" spans="1:3" x14ac:dyDescent="0.3">
      <c r="A155">
        <v>43</v>
      </c>
      <c r="B155">
        <v>0.1093245736903649</v>
      </c>
      <c r="C155">
        <v>3.0963509534132072E-10</v>
      </c>
    </row>
    <row r="156" spans="1:3" x14ac:dyDescent="0.3">
      <c r="A156">
        <v>44</v>
      </c>
      <c r="B156">
        <v>0.1119337421552804</v>
      </c>
      <c r="C156">
        <v>-1.5528039964962659E-10</v>
      </c>
    </row>
    <row r="157" spans="1:3" x14ac:dyDescent="0.3">
      <c r="A157">
        <v>45</v>
      </c>
      <c r="B157">
        <v>0.11454335399811551</v>
      </c>
      <c r="C157">
        <v>1.8844925619987407E-12</v>
      </c>
    </row>
    <row r="158" spans="1:3" x14ac:dyDescent="0.3">
      <c r="A158">
        <v>46</v>
      </c>
      <c r="B158">
        <v>0.11715342018014609</v>
      </c>
      <c r="C158">
        <v>-1.8014609248773183E-10</v>
      </c>
    </row>
    <row r="159" spans="1:3" x14ac:dyDescent="0.3">
      <c r="A159">
        <v>47</v>
      </c>
      <c r="B159">
        <v>0.11976395170808235</v>
      </c>
      <c r="C159">
        <v>2.9191765671399139E-10</v>
      </c>
    </row>
    <row r="160" spans="1:3" x14ac:dyDescent="0.3">
      <c r="A160">
        <v>48</v>
      </c>
      <c r="B160">
        <v>0.12237495963516946</v>
      </c>
      <c r="C160">
        <v>3.6483054077773858E-10</v>
      </c>
    </row>
    <row r="161" spans="1:3" x14ac:dyDescent="0.3">
      <c r="A161">
        <v>49</v>
      </c>
      <c r="B161">
        <v>0.12498645506229292</v>
      </c>
      <c r="C161">
        <v>-6.229292082160498E-11</v>
      </c>
    </row>
    <row r="162" spans="1:3" x14ac:dyDescent="0.3">
      <c r="A162">
        <v>50</v>
      </c>
      <c r="B162">
        <v>0.12759844913908866</v>
      </c>
      <c r="C162">
        <v>-1.3908865725831276E-10</v>
      </c>
    </row>
    <row r="163" spans="1:3" x14ac:dyDescent="0.3">
      <c r="A163">
        <v>51</v>
      </c>
      <c r="B163">
        <v>0.13021095306505792</v>
      </c>
      <c r="C163">
        <v>-6.5057931264433932E-11</v>
      </c>
    </row>
    <row r="164" spans="1:3" x14ac:dyDescent="0.3">
      <c r="A164">
        <v>52</v>
      </c>
      <c r="B164">
        <v>0.13282397809068733</v>
      </c>
      <c r="C164">
        <v>-9.0687318765603209E-11</v>
      </c>
    </row>
    <row r="165" spans="1:3" x14ac:dyDescent="0.3">
      <c r="A165">
        <v>53</v>
      </c>
      <c r="B165">
        <v>0.13543753551857396</v>
      </c>
      <c r="C165">
        <v>4.8142603792378225E-10</v>
      </c>
    </row>
    <row r="166" spans="1:3" x14ac:dyDescent="0.3">
      <c r="A166">
        <v>54</v>
      </c>
      <c r="B166">
        <v>0.13805163670455542</v>
      </c>
      <c r="C166">
        <v>2.9544458546304497E-10</v>
      </c>
    </row>
    <row r="167" spans="1:3" x14ac:dyDescent="0.3">
      <c r="A167">
        <v>55</v>
      </c>
      <c r="B167">
        <v>0.14066629305884576</v>
      </c>
      <c r="C167">
        <v>-5.8845761596870716E-11</v>
      </c>
    </row>
    <row r="168" spans="1:3" x14ac:dyDescent="0.3">
      <c r="A168">
        <v>56</v>
      </c>
      <c r="B168">
        <v>0.14328151604717615</v>
      </c>
      <c r="C168">
        <v>-4.7176151873884464E-11</v>
      </c>
    </row>
    <row r="169" spans="1:3" x14ac:dyDescent="0.3">
      <c r="A169">
        <v>57</v>
      </c>
      <c r="B169">
        <v>0.14589731719194177</v>
      </c>
      <c r="C169">
        <v>-1.9194176803516427E-10</v>
      </c>
    </row>
    <row r="170" spans="1:3" x14ac:dyDescent="0.3">
      <c r="A170">
        <v>58</v>
      </c>
      <c r="B170">
        <v>0.14851370807335385</v>
      </c>
      <c r="C170">
        <v>-7.335385077134049E-11</v>
      </c>
    </row>
    <row r="171" spans="1:3" x14ac:dyDescent="0.3">
      <c r="A171">
        <v>59</v>
      </c>
      <c r="B171">
        <v>0.15113070033059778</v>
      </c>
      <c r="C171">
        <v>-3.3059777138078061E-10</v>
      </c>
    </row>
    <row r="172" spans="1:3" x14ac:dyDescent="0.3">
      <c r="A172">
        <v>60</v>
      </c>
      <c r="B172">
        <v>0.15374830566299713</v>
      </c>
      <c r="C172">
        <v>3.3700287005444807E-10</v>
      </c>
    </row>
    <row r="173" spans="1:3" x14ac:dyDescent="0.3">
      <c r="A173">
        <v>61</v>
      </c>
      <c r="B173">
        <v>0.15636653583118335</v>
      </c>
      <c r="C173">
        <v>1.6881665509949073E-10</v>
      </c>
    </row>
    <row r="174" spans="1:3" x14ac:dyDescent="0.3">
      <c r="A174">
        <v>62</v>
      </c>
      <c r="B174">
        <v>0.15898540265827205</v>
      </c>
      <c r="C174">
        <v>3.4172795149167712E-10</v>
      </c>
    </row>
    <row r="175" spans="1:3" x14ac:dyDescent="0.3">
      <c r="A175">
        <v>63</v>
      </c>
      <c r="B175">
        <v>0.16160491803104532</v>
      </c>
      <c r="C175">
        <v>-3.1045332971046946E-11</v>
      </c>
    </row>
    <row r="176" spans="1:3" x14ac:dyDescent="0.3">
      <c r="A176">
        <v>64</v>
      </c>
      <c r="B176">
        <v>0.16422509390114029</v>
      </c>
      <c r="C176">
        <v>9.8859698205444602E-11</v>
      </c>
    </row>
    <row r="177" spans="1:3" x14ac:dyDescent="0.3">
      <c r="A177">
        <v>65</v>
      </c>
      <c r="B177">
        <v>0.16684594228624439</v>
      </c>
      <c r="C177">
        <v>-2.8624438930258123E-10</v>
      </c>
    </row>
    <row r="178" spans="1:3" x14ac:dyDescent="0.3">
      <c r="A178">
        <v>66</v>
      </c>
      <c r="B178">
        <v>0.16946747527129707</v>
      </c>
      <c r="C178">
        <v>-2.7129706814399412E-10</v>
      </c>
    </row>
    <row r="179" spans="1:3" x14ac:dyDescent="0.3">
      <c r="A179">
        <v>67</v>
      </c>
      <c r="B179">
        <v>0.17208970500969845</v>
      </c>
      <c r="C179">
        <v>-9.6984364983399018E-12</v>
      </c>
    </row>
    <row r="180" spans="1:3" x14ac:dyDescent="0.3">
      <c r="A180">
        <v>68</v>
      </c>
      <c r="B180">
        <v>0.17471264372452447</v>
      </c>
      <c r="C180">
        <v>2.7547553127504898E-10</v>
      </c>
    </row>
    <row r="181" spans="1:3" x14ac:dyDescent="0.3">
      <c r="A181">
        <v>69</v>
      </c>
      <c r="B181">
        <v>0.17733630370974934</v>
      </c>
      <c r="C181">
        <v>2.9025065684251672E-10</v>
      </c>
    </row>
    <row r="182" spans="1:3" x14ac:dyDescent="0.3">
      <c r="A182">
        <v>70</v>
      </c>
      <c r="B182">
        <v>0.17996069733147491</v>
      </c>
      <c r="C182">
        <v>-3.3147490308138572E-10</v>
      </c>
    </row>
    <row r="183" spans="1:3" x14ac:dyDescent="0.3">
      <c r="A183">
        <v>71</v>
      </c>
      <c r="B183">
        <v>0.18258583702916728</v>
      </c>
      <c r="C183">
        <v>-2.9167279702591031E-11</v>
      </c>
    </row>
    <row r="184" spans="1:3" x14ac:dyDescent="0.3">
      <c r="A184">
        <v>72</v>
      </c>
      <c r="B184">
        <v>0.1852117353169008</v>
      </c>
      <c r="C184">
        <v>-3.1690081114810198E-10</v>
      </c>
    </row>
    <row r="185" spans="1:3" x14ac:dyDescent="0.3">
      <c r="A185">
        <v>73</v>
      </c>
      <c r="B185">
        <v>0.18783840478460942</v>
      </c>
      <c r="C185">
        <v>2.1539059424924289E-10</v>
      </c>
    </row>
    <row r="186" spans="1:3" x14ac:dyDescent="0.3">
      <c r="A186">
        <v>74</v>
      </c>
      <c r="B186">
        <v>0.19046585809934574</v>
      </c>
      <c r="C186">
        <v>-9.9345753845625495E-11</v>
      </c>
    </row>
    <row r="187" spans="1:3" x14ac:dyDescent="0.3">
      <c r="A187">
        <v>75</v>
      </c>
      <c r="B187">
        <v>0.19309410800654775</v>
      </c>
      <c r="C187">
        <v>-6.5477623323317857E-12</v>
      </c>
    </row>
    <row r="188" spans="1:3" x14ac:dyDescent="0.3">
      <c r="A188">
        <v>76</v>
      </c>
      <c r="B188">
        <v>0.19572316733131329</v>
      </c>
      <c r="C188">
        <v>-3.3131328236457591E-10</v>
      </c>
    </row>
    <row r="189" spans="1:3" x14ac:dyDescent="0.3">
      <c r="A189">
        <v>77</v>
      </c>
      <c r="B189">
        <v>0.19835304897968262</v>
      </c>
      <c r="C189">
        <v>2.0317386661972137E-11</v>
      </c>
    </row>
    <row r="190" spans="1:3" x14ac:dyDescent="0.3">
      <c r="A190">
        <v>78</v>
      </c>
      <c r="B190">
        <v>0.20098376593992917</v>
      </c>
      <c r="C190">
        <v>6.0070837193393345E-11</v>
      </c>
    </row>
    <row r="191" spans="1:3" x14ac:dyDescent="0.3">
      <c r="A191">
        <v>79</v>
      </c>
      <c r="B191">
        <v>0.20361533128385811</v>
      </c>
      <c r="C191">
        <v>-2.8385810368902753E-10</v>
      </c>
    </row>
    <row r="192" spans="1:3" x14ac:dyDescent="0.3">
      <c r="A192">
        <v>80</v>
      </c>
      <c r="B192">
        <v>0.2062477581681138</v>
      </c>
      <c r="C192">
        <v>-1.6811380065817616E-10</v>
      </c>
    </row>
    <row r="193" spans="1:3" x14ac:dyDescent="0.3">
      <c r="A193">
        <v>81</v>
      </c>
      <c r="B193">
        <v>0.20888105983549524</v>
      </c>
      <c r="C193">
        <v>1.6450477091645155E-10</v>
      </c>
    </row>
    <row r="194" spans="1:3" x14ac:dyDescent="0.3">
      <c r="A194">
        <v>82</v>
      </c>
      <c r="B194">
        <v>0.21151524961628054</v>
      </c>
      <c r="C194">
        <v>3.8371944510728895E-10</v>
      </c>
    </row>
    <row r="195" spans="1:3" x14ac:dyDescent="0.3">
      <c r="A195">
        <v>83</v>
      </c>
      <c r="B195">
        <v>0.2141503409295599</v>
      </c>
      <c r="C195">
        <v>7.0440098198787382E-11</v>
      </c>
    </row>
    <row r="196" spans="1:3" x14ac:dyDescent="0.3">
      <c r="A196">
        <v>84</v>
      </c>
      <c r="B196">
        <v>0.21678634728457746</v>
      </c>
      <c r="C196">
        <v>-2.845774726978334E-10</v>
      </c>
    </row>
    <row r="197" spans="1:3" x14ac:dyDescent="0.3">
      <c r="A197">
        <v>85</v>
      </c>
      <c r="B197">
        <v>0.21942328228208244</v>
      </c>
      <c r="C197">
        <v>-2.8208244073901767E-10</v>
      </c>
    </row>
    <row r="198" spans="1:3" x14ac:dyDescent="0.3">
      <c r="A198">
        <v>86</v>
      </c>
      <c r="B198">
        <v>0.22206115961568884</v>
      </c>
      <c r="C198">
        <v>3.8431116622383854E-10</v>
      </c>
    </row>
    <row r="199" spans="1:3" x14ac:dyDescent="0.3">
      <c r="A199">
        <v>87</v>
      </c>
      <c r="B199">
        <v>0.22469999307324526</v>
      </c>
      <c r="C199">
        <v>-7.3245270959532149E-11</v>
      </c>
    </row>
    <row r="200" spans="1:3" x14ac:dyDescent="0.3">
      <c r="A200">
        <v>88</v>
      </c>
      <c r="B200">
        <v>0.22733979653821343</v>
      </c>
      <c r="C200">
        <v>4.6178658119622185E-10</v>
      </c>
    </row>
    <row r="201" spans="1:3" x14ac:dyDescent="0.3">
      <c r="A201">
        <v>89</v>
      </c>
      <c r="B201">
        <v>0.22998058399105661</v>
      </c>
      <c r="C201">
        <v>8.9433738192923329E-12</v>
      </c>
    </row>
    <row r="202" spans="1:3" x14ac:dyDescent="0.3">
      <c r="A202">
        <v>90</v>
      </c>
      <c r="B202">
        <v>0.23262236951063769</v>
      </c>
      <c r="C202">
        <v>-5.1063769879178267E-10</v>
      </c>
    </row>
    <row r="203" spans="1:3" x14ac:dyDescent="0.3">
      <c r="A203">
        <v>91</v>
      </c>
      <c r="B203">
        <v>0.23526516727562707</v>
      </c>
      <c r="C203">
        <v>-2.7562707671791031E-10</v>
      </c>
    </row>
    <row r="204" spans="1:3" x14ac:dyDescent="0.3">
      <c r="A204">
        <v>92</v>
      </c>
      <c r="B204">
        <v>0.23790899156592046</v>
      </c>
      <c r="C204">
        <v>4.3407955008234467E-10</v>
      </c>
    </row>
    <row r="205" spans="1:3" x14ac:dyDescent="0.3">
      <c r="A205">
        <v>93</v>
      </c>
      <c r="B205">
        <v>0.24055385676406713</v>
      </c>
      <c r="C205">
        <v>2.3593288434042847E-10</v>
      </c>
    </row>
    <row r="206" spans="1:3" x14ac:dyDescent="0.3">
      <c r="A206">
        <v>94</v>
      </c>
      <c r="B206">
        <v>0.24319977735670778</v>
      </c>
      <c r="C206">
        <v>-3.5670777442931012E-10</v>
      </c>
    </row>
    <row r="207" spans="1:3" x14ac:dyDescent="0.3">
      <c r="A207">
        <v>95</v>
      </c>
      <c r="B207">
        <v>0.24584676793602359</v>
      </c>
      <c r="C207">
        <v>6.3976407504995336E-11</v>
      </c>
    </row>
    <row r="208" spans="1:3" x14ac:dyDescent="0.3">
      <c r="A208">
        <v>96</v>
      </c>
      <c r="B208">
        <v>0.24849484320119525</v>
      </c>
      <c r="C208">
        <v>-2.0119525490081003E-10</v>
      </c>
    </row>
    <row r="209" spans="1:3" x14ac:dyDescent="0.3">
      <c r="A209">
        <v>97</v>
      </c>
      <c r="B209">
        <v>0.25114401795987296</v>
      </c>
      <c r="C209">
        <v>4.0127068334783189E-11</v>
      </c>
    </row>
    <row r="210" spans="1:3" x14ac:dyDescent="0.3">
      <c r="A210">
        <v>98</v>
      </c>
      <c r="B210">
        <v>0.25379430712965723</v>
      </c>
      <c r="C210">
        <v>-1.2965722939739521E-10</v>
      </c>
    </row>
    <row r="211" spans="1:3" x14ac:dyDescent="0.3">
      <c r="A211">
        <v>99</v>
      </c>
      <c r="B211">
        <v>0.25644572573959046</v>
      </c>
      <c r="C211">
        <v>2.6040952727512945E-10</v>
      </c>
    </row>
    <row r="212" spans="1:3" x14ac:dyDescent="0.3">
      <c r="A212">
        <v>100</v>
      </c>
      <c r="B212">
        <v>0.2590982889316602</v>
      </c>
      <c r="C212">
        <v>6.8339778280801511E-11</v>
      </c>
    </row>
    <row r="213" spans="1:3" ht="15" thickBot="1" x14ac:dyDescent="0.35">
      <c r="A213" s="6">
        <v>101</v>
      </c>
      <c r="B213" s="6">
        <v>0.2617520119623129</v>
      </c>
      <c r="C213" s="6">
        <v>3.7687075682413251E-11</v>
      </c>
    </row>
  </sheetData>
  <mergeCells count="2">
    <mergeCell ref="A1:F1"/>
    <mergeCell ref="A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547C-3D2A-4FBF-874C-1668E8D5AEB6}">
  <dimension ref="A1"/>
  <sheetViews>
    <sheetView workbookViewId="0">
      <selection activeCell="A5" sqref="A5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j E 5 J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M T k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E 5 J V Q s 2 3 O H w A A A A W g E A A B M A H A B G b 3 J t d W x h c y 9 T Z W N 0 a W 9 u M S 5 t I K I Y A C i g F A A A A A A A A A A A A A A A A A A A A A A A A A A A A G 1 P T U v D Q B C 9 B / I f h v W S w B K a 2 H q w 5 J S 2 9 F J R E u j B i K T J t F 3 Y D 9 m d F U P p f 3 c l i C L O Z e a 9 B + / N c 9 i T M B r q a e f L O I o j d + 4 s D r D d z 1 8 f r T l I V D m U I J H i C M L U x t s e A 1 O 5 9 2 x l e q 9 Q U 7 I R E r P K a A r A J a y 6 b 3 c j H A P p 2 p r 8 M L a 7 N d z d L t r t f j Z v f 1 t n 9 E E s 5 c 8 r l E I J Q l s y z j h U R n q l X V l w W O v e D E K f y r x Y B P j k D W F N o 8 T y 5 8 w e j M a X l E 8 v 3 r D q 3 O l T K N G M b 8 j C r 0 0 X w r L G d t o d j V W T + 5 f o k q k P v 1 z Y x O Y h n Y I C 2 q s D 2 i u H b 6 X 4 o 1 z T O B L 6 3 8 j l J 1 B L A Q I t A B Q A A g A I A I x O S V V I + g p t o w A A A P Y A A A A S A A A A A A A A A A A A A A A A A A A A A A B D b 2 5 m a W c v U G F j a 2 F n Z S 5 4 b W x Q S w E C L Q A U A A I A C A C M T k l V D 8 r p q 6 Q A A A D p A A A A E w A A A A A A A A A A A A A A A A D v A A A A W 0 N v b n R l b n R f V H l w Z X N d L n h t b F B L A Q I t A B Q A A g A I A I x O S V U L N t z h 8 A A A A F o B A A A T A A A A A A A A A A A A A A A A A O A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I A A A A A A A A W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R f U H J v Y m x l b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5 V D E z O j Q 3 O j M y L j Q 4 M j k z N z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z R f U H J v Y m x l b T E v Q X V 0 b 1 J l b W 9 2 Z W R D b 2 x 1 b W 5 z M S 5 7 Q 2 9 s d W 1 u M S w w f S Z x d W 9 0 O y w m c X V v d D t T Z W N 0 a W 9 u M S 9 I V z R f U H J v Y m x l b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V z R f U H J v Y m x l b T E v Q X V 0 b 1 J l b W 9 2 Z W R D b 2 x 1 b W 5 z M S 5 7 Q 2 9 s d W 1 u M S w w f S Z x d W 9 0 O y w m c X V v d D t T Z W N 0 a W 9 u M S 9 I V z R f U H J v Y m x l b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c 0 X 1 B y b 2 J s Z W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X N F 9 Q c m 9 i b G V t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S d M 4 e z J 9 R 7 L R V W j e k F J X A A A A A A I A A A A A A B B m A A A A A Q A A I A A A A G i b p U f o r s 7 4 D e 0 X o I 3 X x L E C U Y w Q / P I / 6 1 e S p 6 f g B I G E A A A A A A 6 A A A A A A g A A I A A A A K n V R A m N F i M l W m t 9 u 8 K n b W A T B t p 2 6 l F g c H 8 D i s i g I s m h U A A A A F L r L t a 9 0 o p + e L J q e z g i T e D L M G e 6 S V T 4 7 3 I 4 5 v d W L w 3 O B E B A L 4 9 m e 6 6 K 4 f Z s R q b u 5 v L 3 T u R I Z K f N k T 1 Y D k N C D q I f 2 e 3 n V 2 n n M 2 O U / q h 6 m 5 7 r Q A A A A P 1 L v v H d n / I D 7 a r x B k v P 9 o R 5 T K / p t L a t 7 I v l F l x I G q 5 k x v T T l q y 7 W O O a 4 f w G x 6 Q r D K g z d n c 4 X O O 3 W u I / S M k O o y I = < / D a t a M a s h u p > 
</file>

<file path=customXml/itemProps1.xml><?xml version="1.0" encoding="utf-8"?>
<ds:datastoreItem xmlns:ds="http://schemas.openxmlformats.org/officeDocument/2006/customXml" ds:itemID="{56B55A86-7D29-4663-8AD5-90105FC54F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HW4_Problem1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Panchal</dc:creator>
  <cp:lastModifiedBy>Viral Panchal</cp:lastModifiedBy>
  <dcterms:created xsi:type="dcterms:W3CDTF">2022-10-09T13:46:33Z</dcterms:created>
  <dcterms:modified xsi:type="dcterms:W3CDTF">2022-10-09T19:39:38Z</dcterms:modified>
</cp:coreProperties>
</file>