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2\"/>
    </mc:Choice>
  </mc:AlternateContent>
  <xr:revisionPtr revIDLastSave="0" documentId="13_ncr:1_{B0FB9AA2-99C4-4FA9-9795-15D91C2B68FE}" xr6:coauthVersionLast="47" xr6:coauthVersionMax="47" xr10:uidLastSave="{00000000-0000-0000-0000-000000000000}"/>
  <bookViews>
    <workbookView xWindow="30690" yWindow="4305" windowWidth="17250" windowHeight="8865" xr2:uid="{9F85734E-088E-4C4D-8E97-BDF0C9C011BB}"/>
  </bookViews>
  <sheets>
    <sheet name="HW4_Problem2" sheetId="2" r:id="rId1"/>
    <sheet name="Sheet1" sheetId="1" r:id="rId2"/>
  </sheets>
  <definedNames>
    <definedName name="ExternalData_1" localSheetId="0" hidden="1">HW4_Problem2!$A$4:$A$105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8" i="2"/>
  <c r="I2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5" i="2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" i="2"/>
  <c r="C6" i="2"/>
  <c r="C7" i="2"/>
  <c r="C8" i="2"/>
  <c r="C9" i="2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C22" i="2"/>
  <c r="C23" i="2"/>
  <c r="C24" i="2"/>
  <c r="C25" i="2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C38" i="2"/>
  <c r="C39" i="2"/>
  <c r="C40" i="2"/>
  <c r="C41" i="2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C54" i="2"/>
  <c r="C55" i="2"/>
  <c r="C56" i="2"/>
  <c r="C57" i="2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C70" i="2"/>
  <c r="C71" i="2"/>
  <c r="C72" i="2"/>
  <c r="C73" i="2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C86" i="2"/>
  <c r="C87" i="2"/>
  <c r="C88" i="2"/>
  <c r="C89" i="2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C102" i="2"/>
  <c r="C103" i="2"/>
  <c r="C104" i="2"/>
  <c r="C105" i="2"/>
  <c r="C5" i="2"/>
  <c r="E5" i="2" s="1"/>
  <c r="E105" i="2" l="1"/>
  <c r="E89" i="2"/>
  <c r="E73" i="2"/>
  <c r="E57" i="2"/>
  <c r="E41" i="2"/>
  <c r="E25" i="2"/>
  <c r="E9" i="2"/>
  <c r="E104" i="2"/>
  <c r="E88" i="2"/>
  <c r="E72" i="2"/>
  <c r="E56" i="2"/>
  <c r="E40" i="2"/>
  <c r="E24" i="2"/>
  <c r="E8" i="2"/>
  <c r="E103" i="2"/>
  <c r="E87" i="2"/>
  <c r="E71" i="2"/>
  <c r="E55" i="2"/>
  <c r="E39" i="2"/>
  <c r="E23" i="2"/>
  <c r="E7" i="2"/>
  <c r="E102" i="2"/>
  <c r="E86" i="2"/>
  <c r="E70" i="2"/>
  <c r="E54" i="2"/>
  <c r="E38" i="2"/>
  <c r="E22" i="2"/>
  <c r="E6" i="2"/>
  <c r="E101" i="2"/>
  <c r="E85" i="2"/>
  <c r="E69" i="2"/>
  <c r="E53" i="2"/>
  <c r="E37" i="2"/>
  <c r="E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1B7E0-D5DE-4EC5-A365-82FEF4549585}" keepAlive="1" name="Query - HW4_Problem2" description="Connection to the 'HW4_Problem2' query in the workbook." type="5" refreshedVersion="8" background="1" saveData="1">
    <dbPr connection="Provider=Microsoft.Mashup.OleDb.1;Data Source=$Workbook$;Location=HW4_Problem2;Extended Properties=&quot;&quot;" command="SELECT * FROM [HW4_Problem2]"/>
  </connection>
</connections>
</file>

<file path=xl/sharedStrings.xml><?xml version="1.0" encoding="utf-8"?>
<sst xmlns="http://schemas.openxmlformats.org/spreadsheetml/2006/main" count="41" uniqueCount="37">
  <si>
    <t>X</t>
  </si>
  <si>
    <t>Y</t>
  </si>
  <si>
    <t>X^2</t>
  </si>
  <si>
    <t>X^3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</si>
  <si>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</si>
  <si>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</si>
  <si>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</si>
  <si>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</si>
  <si>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</si>
  <si>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</si>
  <si>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</si>
  <si>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</si>
  <si>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</si>
  <si>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</si>
  <si>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</si>
  <si>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</si>
  <si>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</si>
  <si>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</si>
  <si>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</si>
  <si>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</si>
  <si>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</si>
  <si>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</si>
  <si>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</si>
  <si>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</si>
  <si>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</si>
  <si>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</si>
  <si>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</si>
  <si>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</si>
  <si>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</si>
  <si>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</si>
  <si>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</si>
  <si>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</si>
  <si>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Y_obs</t>
  </si>
  <si>
    <t>Residual^2</t>
  </si>
  <si>
    <t>N</t>
  </si>
  <si>
    <t>Sum(Residual^2)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</si>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</sst>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2" borderId="0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b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7702D89-4F80-40CE-B12D-7B91647BA3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HW4_Problem2!$A$5:$A$105</c:f>
              <c:numCache>
                <c:formatCode>General</c:formatCode>
                <c:ptCount val="101"/>
                <c:pt idx="0">
                  <c:v>0.25</c:v>
                </c:pt>
                <c:pt idx="1">
                  <c:v>0.25051250800000002</c:v>
                </c:pt>
                <c:pt idx="2">
                  <c:v>0.25105006800000002</c:v>
                </c:pt>
                <c:pt idx="3">
                  <c:v>0.25161273299999998</c:v>
                </c:pt>
                <c:pt idx="4">
                  <c:v>0.25220056000000002</c:v>
                </c:pt>
                <c:pt idx="5">
                  <c:v>0.252813607</c:v>
                </c:pt>
                <c:pt idx="6">
                  <c:v>0.25345193500000002</c:v>
                </c:pt>
                <c:pt idx="7">
                  <c:v>0.25411560900000002</c:v>
                </c:pt>
                <c:pt idx="8">
                  <c:v>0.25480469500000003</c:v>
                </c:pt>
                <c:pt idx="9">
                  <c:v>0.255519261</c:v>
                </c:pt>
                <c:pt idx="10">
                  <c:v>0.25625937999999998</c:v>
                </c:pt>
                <c:pt idx="11">
                  <c:v>0.25702512399999999</c:v>
                </c:pt>
                <c:pt idx="12">
                  <c:v>0.25781657099999999</c:v>
                </c:pt>
                <c:pt idx="13">
                  <c:v>0.258633801</c:v>
                </c:pt>
                <c:pt idx="14">
                  <c:v>0.25947689299999999</c:v>
                </c:pt>
                <c:pt idx="15">
                  <c:v>0.260345934</c:v>
                </c:pt>
                <c:pt idx="16">
                  <c:v>0.26124101</c:v>
                </c:pt>
                <c:pt idx="17">
                  <c:v>0.26216220899999998</c:v>
                </c:pt>
                <c:pt idx="18">
                  <c:v>0.26310962599999999</c:v>
                </c:pt>
                <c:pt idx="19">
                  <c:v>0.26408335300000002</c:v>
                </c:pt>
                <c:pt idx="20">
                  <c:v>0.26508348900000001</c:v>
                </c:pt>
                <c:pt idx="21">
                  <c:v>0.266110134</c:v>
                </c:pt>
                <c:pt idx="22">
                  <c:v>0.26716338899999997</c:v>
                </c:pt>
                <c:pt idx="23">
                  <c:v>0.26824336199999999</c:v>
                </c:pt>
                <c:pt idx="24">
                  <c:v>0.26935015899999998</c:v>
                </c:pt>
                <c:pt idx="25">
                  <c:v>0.27048389099999998</c:v>
                </c:pt>
                <c:pt idx="26">
                  <c:v>0.27164467199999998</c:v>
                </c:pt>
                <c:pt idx="27">
                  <c:v>0.272832617</c:v>
                </c:pt>
                <c:pt idx="28">
                  <c:v>0.27404784599999998</c:v>
                </c:pt>
                <c:pt idx="29">
                  <c:v>0.27529048</c:v>
                </c:pt>
                <c:pt idx="30">
                  <c:v>0.27656064299999999</c:v>
                </c:pt>
                <c:pt idx="31">
                  <c:v>0.277858463</c:v>
                </c:pt>
                <c:pt idx="32">
                  <c:v>0.27918406800000001</c:v>
                </c:pt>
                <c:pt idx="33">
                  <c:v>0.28053759299999997</c:v>
                </c:pt>
                <c:pt idx="34">
                  <c:v>0.28191917100000002</c:v>
                </c:pt>
                <c:pt idx="35">
                  <c:v>0.283328941</c:v>
                </c:pt>
                <c:pt idx="36">
                  <c:v>0.284767045</c:v>
                </c:pt>
                <c:pt idx="37">
                  <c:v>0.28623362499999999</c:v>
                </c:pt>
                <c:pt idx="38">
                  <c:v>0.28772882900000002</c:v>
                </c:pt>
                <c:pt idx="39">
                  <c:v>0.289252807</c:v>
                </c:pt>
                <c:pt idx="40">
                  <c:v>0.29080570900000002</c:v>
                </c:pt>
                <c:pt idx="41">
                  <c:v>0.292387693</c:v>
                </c:pt>
                <c:pt idx="42">
                  <c:v>0.29399891500000003</c:v>
                </c:pt>
                <c:pt idx="43">
                  <c:v>0.29563953799999998</c:v>
                </c:pt>
                <c:pt idx="44">
                  <c:v>0.29730972500000002</c:v>
                </c:pt>
                <c:pt idx="45">
                  <c:v>0.29900964299999999</c:v>
                </c:pt>
                <c:pt idx="46">
                  <c:v>0.30073946200000001</c:v>
                </c:pt>
                <c:pt idx="47">
                  <c:v>0.302499356</c:v>
                </c:pt>
                <c:pt idx="48">
                  <c:v>0.30428949999999999</c:v>
                </c:pt>
                <c:pt idx="49">
                  <c:v>0.30611007200000001</c:v>
                </c:pt>
                <c:pt idx="50">
                  <c:v>0.30796125699999999</c:v>
                </c:pt>
                <c:pt idx="51">
                  <c:v>0.34192928</c:v>
                </c:pt>
                <c:pt idx="52">
                  <c:v>0.3451014</c:v>
                </c:pt>
                <c:pt idx="53">
                  <c:v>0.34834262199999999</c:v>
                </c:pt>
                <c:pt idx="54">
                  <c:v>0.35165306099999999</c:v>
                </c:pt>
                <c:pt idx="55">
                  <c:v>0.35503283400000002</c:v>
                </c:pt>
                <c:pt idx="56">
                  <c:v>0.35848205999999999</c:v>
                </c:pt>
                <c:pt idx="57">
                  <c:v>0.36200086199999998</c:v>
                </c:pt>
                <c:pt idx="58">
                  <c:v>0.365589367</c:v>
                </c:pt>
                <c:pt idx="59">
                  <c:v>0.36924770299999998</c:v>
                </c:pt>
                <c:pt idx="60">
                  <c:v>0.372976001</c:v>
                </c:pt>
                <c:pt idx="61">
                  <c:v>0.37677439800000001</c:v>
                </c:pt>
                <c:pt idx="62">
                  <c:v>0.38064303100000002</c:v>
                </c:pt>
                <c:pt idx="63">
                  <c:v>0.38458204000000001</c:v>
                </c:pt>
                <c:pt idx="64">
                  <c:v>0.38859156900000003</c:v>
                </c:pt>
                <c:pt idx="65">
                  <c:v>0.39267176599999998</c:v>
                </c:pt>
                <c:pt idx="66">
                  <c:v>0.39682277999999999</c:v>
                </c:pt>
                <c:pt idx="67">
                  <c:v>0.40104476500000003</c:v>
                </c:pt>
                <c:pt idx="68">
                  <c:v>0.40533787700000001</c:v>
                </c:pt>
                <c:pt idx="69">
                  <c:v>0.40970227399999998</c:v>
                </c:pt>
                <c:pt idx="70">
                  <c:v>0.41413812</c:v>
                </c:pt>
                <c:pt idx="71">
                  <c:v>0.41864558099999999</c:v>
                </c:pt>
                <c:pt idx="72">
                  <c:v>0.423224824</c:v>
                </c:pt>
                <c:pt idx="73">
                  <c:v>0.427876021</c:v>
                </c:pt>
                <c:pt idx="74">
                  <c:v>0.43259934900000002</c:v>
                </c:pt>
                <c:pt idx="75">
                  <c:v>0.43739498500000001</c:v>
                </c:pt>
                <c:pt idx="76">
                  <c:v>0.44226311099999999</c:v>
                </c:pt>
                <c:pt idx="77">
                  <c:v>0.44720391100000001</c:v>
                </c:pt>
                <c:pt idx="78">
                  <c:v>0.45221757400000001</c:v>
                </c:pt>
                <c:pt idx="79">
                  <c:v>0.45730429</c:v>
                </c:pt>
                <c:pt idx="80">
                  <c:v>0.46246425600000002</c:v>
                </c:pt>
                <c:pt idx="81">
                  <c:v>0.46769766800000001</c:v>
                </c:pt>
                <c:pt idx="82">
                  <c:v>0.47300472900000001</c:v>
                </c:pt>
                <c:pt idx="83">
                  <c:v>0.478385642</c:v>
                </c:pt>
                <c:pt idx="84">
                  <c:v>0.483840616</c:v>
                </c:pt>
                <c:pt idx="85">
                  <c:v>0.48936986199999999</c:v>
                </c:pt>
                <c:pt idx="86">
                  <c:v>0.49497359600000002</c:v>
                </c:pt>
                <c:pt idx="87">
                  <c:v>0.500652035</c:v>
                </c:pt>
                <c:pt idx="88">
                  <c:v>0.50640540199999995</c:v>
                </c:pt>
                <c:pt idx="89">
                  <c:v>0.51223392099999998</c:v>
                </c:pt>
                <c:pt idx="90">
                  <c:v>0.51813782200000003</c:v>
                </c:pt>
                <c:pt idx="91">
                  <c:v>0.52411733800000004</c:v>
                </c:pt>
                <c:pt idx="92">
                  <c:v>0.53017270299999997</c:v>
                </c:pt>
                <c:pt idx="93">
                  <c:v>0.53630415799999998</c:v>
                </c:pt>
                <c:pt idx="94">
                  <c:v>0.54251194599999997</c:v>
                </c:pt>
                <c:pt idx="95">
                  <c:v>0.54879631299999998</c:v>
                </c:pt>
                <c:pt idx="96">
                  <c:v>0.55515751000000002</c:v>
                </c:pt>
                <c:pt idx="97">
                  <c:v>0.56159579100000001</c:v>
                </c:pt>
                <c:pt idx="98">
                  <c:v>0.56811141399999998</c:v>
                </c:pt>
                <c:pt idx="99">
                  <c:v>0.57470463999999999</c:v>
                </c:pt>
                <c:pt idx="100">
                  <c:v>0.58137573600000003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B-40DC-90BF-388DD05069B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HW4_Problem2!$B$111:$B$211</c:f>
              <c:numCache>
                <c:formatCode>General</c:formatCode>
                <c:ptCount val="101"/>
                <c:pt idx="0">
                  <c:v>0.25802799591982245</c:v>
                </c:pt>
                <c:pt idx="1">
                  <c:v>0.25717939297539927</c:v>
                </c:pt>
                <c:pt idx="2">
                  <c:v>0.25643274801432048</c:v>
                </c:pt>
                <c:pt idx="3">
                  <c:v>0.2557874603233431</c:v>
                </c:pt>
                <c:pt idx="4">
                  <c:v>0.25524292918922403</c:v>
                </c:pt>
                <c:pt idx="5">
                  <c:v>0.25479855389872025</c:v>
                </c:pt>
                <c:pt idx="6">
                  <c:v>0.25445373373858859</c:v>
                </c:pt>
                <c:pt idx="7">
                  <c:v>0.25420786799558615</c:v>
                </c:pt>
                <c:pt idx="8">
                  <c:v>0.2540603559564697</c:v>
                </c:pt>
                <c:pt idx="9">
                  <c:v>0.25401059690799632</c:v>
                </c:pt>
                <c:pt idx="10">
                  <c:v>0.25405799013692287</c:v>
                </c:pt>
                <c:pt idx="11">
                  <c:v>0.25420193493000637</c:v>
                </c:pt>
                <c:pt idx="12">
                  <c:v>0.25444183057400371</c:v>
                </c:pt>
                <c:pt idx="13">
                  <c:v>0.25477707635567182</c:v>
                </c:pt>
                <c:pt idx="14">
                  <c:v>0.2552070715617677</c:v>
                </c:pt>
                <c:pt idx="15">
                  <c:v>0.2557312154790482</c:v>
                </c:pt>
                <c:pt idx="16">
                  <c:v>0.25634890739427035</c:v>
                </c:pt>
                <c:pt idx="17">
                  <c:v>0.257059546594191</c:v>
                </c:pt>
                <c:pt idx="18">
                  <c:v>0.25786253236556717</c:v>
                </c:pt>
                <c:pt idx="19">
                  <c:v>0.25875726399515581</c:v>
                </c:pt>
                <c:pt idx="20">
                  <c:v>0.25974314076971378</c:v>
                </c:pt>
                <c:pt idx="21">
                  <c:v>0.26081956197599809</c:v>
                </c:pt>
                <c:pt idx="22">
                  <c:v>0.26198592690076566</c:v>
                </c:pt>
                <c:pt idx="23">
                  <c:v>0.26324163483077345</c:v>
                </c:pt>
                <c:pt idx="24">
                  <c:v>0.26458608505277836</c:v>
                </c:pt>
                <c:pt idx="25">
                  <c:v>0.26601867685353736</c:v>
                </c:pt>
                <c:pt idx="26">
                  <c:v>0.26753880951980741</c:v>
                </c:pt>
                <c:pt idx="27">
                  <c:v>0.26914588233834541</c:v>
                </c:pt>
                <c:pt idx="28">
                  <c:v>0.27083929459590833</c:v>
                </c:pt>
                <c:pt idx="29">
                  <c:v>0.27261844557925313</c:v>
                </c:pt>
                <c:pt idx="30">
                  <c:v>0.27448273457513667</c:v>
                </c:pt>
                <c:pt idx="31">
                  <c:v>0.27643156087031595</c:v>
                </c:pt>
                <c:pt idx="32">
                  <c:v>0.27846432375154795</c:v>
                </c:pt>
                <c:pt idx="33">
                  <c:v>0.28058042250558957</c:v>
                </c:pt>
                <c:pt idx="34">
                  <c:v>0.28277925641919771</c:v>
                </c:pt>
                <c:pt idx="35">
                  <c:v>0.2850602247791294</c:v>
                </c:pt>
                <c:pt idx="36">
                  <c:v>0.28742272687214149</c:v>
                </c:pt>
                <c:pt idx="37">
                  <c:v>0.28986616198499099</c:v>
                </c:pt>
                <c:pt idx="38">
                  <c:v>0.29238992940443481</c:v>
                </c:pt>
                <c:pt idx="39">
                  <c:v>0.29499342841722992</c:v>
                </c:pt>
                <c:pt idx="40">
                  <c:v>0.29767605831013322</c:v>
                </c:pt>
                <c:pt idx="41">
                  <c:v>0.30043721836990167</c:v>
                </c:pt>
                <c:pt idx="42">
                  <c:v>0.30327630788329218</c:v>
                </c:pt>
                <c:pt idx="43">
                  <c:v>0.30619272613706172</c:v>
                </c:pt>
                <c:pt idx="44">
                  <c:v>0.3091858724179673</c:v>
                </c:pt>
                <c:pt idx="45">
                  <c:v>0.31225514601276583</c:v>
                </c:pt>
                <c:pt idx="46">
                  <c:v>0.31539994620821415</c:v>
                </c:pt>
                <c:pt idx="47">
                  <c:v>0.3186196722910693</c:v>
                </c:pt>
                <c:pt idx="48">
                  <c:v>0.32191372354808823</c:v>
                </c:pt>
                <c:pt idx="49">
                  <c:v>0.32528149926602773</c:v>
                </c:pt>
                <c:pt idx="50">
                  <c:v>0.32872239873164494</c:v>
                </c:pt>
                <c:pt idx="51">
                  <c:v>0.3322358212316967</c:v>
                </c:pt>
                <c:pt idx="52">
                  <c:v>0.33582116605293999</c:v>
                </c:pt>
                <c:pt idx="53">
                  <c:v>0.33947783248213176</c:v>
                </c:pt>
                <c:pt idx="54">
                  <c:v>0.34320521980602886</c:v>
                </c:pt>
                <c:pt idx="55">
                  <c:v>0.34700272731138831</c:v>
                </c:pt>
                <c:pt idx="56">
                  <c:v>0.35086975428496703</c:v>
                </c:pt>
                <c:pt idx="57">
                  <c:v>0.35480570001352196</c:v>
                </c:pt>
                <c:pt idx="58">
                  <c:v>0.35880996378381008</c:v>
                </c:pt>
                <c:pt idx="59">
                  <c:v>0.36288194488258829</c:v>
                </c:pt>
                <c:pt idx="60">
                  <c:v>0.36702104259661356</c:v>
                </c:pt>
                <c:pt idx="61">
                  <c:v>0.37122665621264278</c:v>
                </c:pt>
                <c:pt idx="62">
                  <c:v>0.37549818501743293</c:v>
                </c:pt>
                <c:pt idx="63">
                  <c:v>0.37983502829774102</c:v>
                </c:pt>
                <c:pt idx="64">
                  <c:v>0.38423658534032384</c:v>
                </c:pt>
                <c:pt idx="65">
                  <c:v>0.38870225543193848</c:v>
                </c:pt>
                <c:pt idx="66">
                  <c:v>0.39323143785934173</c:v>
                </c:pt>
                <c:pt idx="67">
                  <c:v>0.39782353190929065</c:v>
                </c:pt>
                <c:pt idx="68">
                  <c:v>0.40247793686854216</c:v>
                </c:pt>
                <c:pt idx="69">
                  <c:v>0.40719405202385311</c:v>
                </c:pt>
                <c:pt idx="70">
                  <c:v>0.41197127666198069</c:v>
                </c:pt>
                <c:pt idx="71">
                  <c:v>0.41680901006968152</c:v>
                </c:pt>
                <c:pt idx="72">
                  <c:v>0.42170665153371273</c:v>
                </c:pt>
                <c:pt idx="73">
                  <c:v>0.42666360034083128</c:v>
                </c:pt>
                <c:pt idx="74">
                  <c:v>0.43167925577779392</c:v>
                </c:pt>
                <c:pt idx="75">
                  <c:v>0.43675301713135789</c:v>
                </c:pt>
                <c:pt idx="76">
                  <c:v>0.44188428368827981</c:v>
                </c:pt>
                <c:pt idx="77">
                  <c:v>0.44707245473531687</c:v>
                </c:pt>
                <c:pt idx="78">
                  <c:v>0.45231692955922598</c:v>
                </c:pt>
                <c:pt idx="79">
                  <c:v>0.45761710744676398</c:v>
                </c:pt>
                <c:pt idx="80">
                  <c:v>0.46297238768468785</c:v>
                </c:pt>
                <c:pt idx="81">
                  <c:v>0.46838216955975459</c:v>
                </c:pt>
                <c:pt idx="82">
                  <c:v>0.47384585235872084</c:v>
                </c:pt>
                <c:pt idx="83">
                  <c:v>0.47936283536834401</c:v>
                </c:pt>
                <c:pt idx="84">
                  <c:v>0.48493251787538083</c:v>
                </c:pt>
                <c:pt idx="85">
                  <c:v>0.4905542991665881</c:v>
                </c:pt>
                <c:pt idx="86">
                  <c:v>0.49622757852872301</c:v>
                </c:pt>
                <c:pt idx="87">
                  <c:v>0.50195175524854241</c:v>
                </c:pt>
                <c:pt idx="88">
                  <c:v>0.50772622861280314</c:v>
                </c:pt>
                <c:pt idx="89">
                  <c:v>0.51355039790826229</c:v>
                </c:pt>
                <c:pt idx="90">
                  <c:v>0.5194236624216767</c:v>
                </c:pt>
                <c:pt idx="91">
                  <c:v>0.52534542143980334</c:v>
                </c:pt>
                <c:pt idx="92">
                  <c:v>0.53131507424939917</c:v>
                </c:pt>
                <c:pt idx="93">
                  <c:v>0.53733202013722103</c:v>
                </c:pt>
                <c:pt idx="94">
                  <c:v>0.5433956583900259</c:v>
                </c:pt>
                <c:pt idx="95">
                  <c:v>0.54950538829457107</c:v>
                </c:pt>
                <c:pt idx="96">
                  <c:v>0.55566060913761295</c:v>
                </c:pt>
                <c:pt idx="97">
                  <c:v>0.56186072020590871</c:v>
                </c:pt>
                <c:pt idx="98">
                  <c:v>0.56810512078621522</c:v>
                </c:pt>
                <c:pt idx="99">
                  <c:v>0.57439321016528977</c:v>
                </c:pt>
                <c:pt idx="100">
                  <c:v>0.58072438762988887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B-40DC-90BF-388DD050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28959"/>
        <c:axId val="1062430207"/>
      </c:scatterChart>
      <c:valAx>
        <c:axId val="106242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430207"/>
        <c:crosses val="autoZero"/>
        <c:crossBetween val="midCat"/>
      </c:valAx>
      <c:valAx>
        <c:axId val="1062430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428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HW4_Problem2!$C$5:$C$105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xVal>
          <c:yVal>
            <c:numRef>
              <c:f>HW4_Problem2!$A$5:$A$105</c:f>
              <c:numCache>
                <c:formatCode>General</c:formatCode>
                <c:ptCount val="101"/>
                <c:pt idx="0">
                  <c:v>0.25</c:v>
                </c:pt>
                <c:pt idx="1">
                  <c:v>0.25051250800000002</c:v>
                </c:pt>
                <c:pt idx="2">
                  <c:v>0.25105006800000002</c:v>
                </c:pt>
                <c:pt idx="3">
                  <c:v>0.25161273299999998</c:v>
                </c:pt>
                <c:pt idx="4">
                  <c:v>0.25220056000000002</c:v>
                </c:pt>
                <c:pt idx="5">
                  <c:v>0.252813607</c:v>
                </c:pt>
                <c:pt idx="6">
                  <c:v>0.25345193500000002</c:v>
                </c:pt>
                <c:pt idx="7">
                  <c:v>0.25411560900000002</c:v>
                </c:pt>
                <c:pt idx="8">
                  <c:v>0.25480469500000003</c:v>
                </c:pt>
                <c:pt idx="9">
                  <c:v>0.255519261</c:v>
                </c:pt>
                <c:pt idx="10">
                  <c:v>0.25625937999999998</c:v>
                </c:pt>
                <c:pt idx="11">
                  <c:v>0.25702512399999999</c:v>
                </c:pt>
                <c:pt idx="12">
                  <c:v>0.25781657099999999</c:v>
                </c:pt>
                <c:pt idx="13">
                  <c:v>0.258633801</c:v>
                </c:pt>
                <c:pt idx="14">
                  <c:v>0.25947689299999999</c:v>
                </c:pt>
                <c:pt idx="15">
                  <c:v>0.260345934</c:v>
                </c:pt>
                <c:pt idx="16">
                  <c:v>0.26124101</c:v>
                </c:pt>
                <c:pt idx="17">
                  <c:v>0.26216220899999998</c:v>
                </c:pt>
                <c:pt idx="18">
                  <c:v>0.26310962599999999</c:v>
                </c:pt>
                <c:pt idx="19">
                  <c:v>0.26408335300000002</c:v>
                </c:pt>
                <c:pt idx="20">
                  <c:v>0.26508348900000001</c:v>
                </c:pt>
                <c:pt idx="21">
                  <c:v>0.266110134</c:v>
                </c:pt>
                <c:pt idx="22">
                  <c:v>0.26716338899999997</c:v>
                </c:pt>
                <c:pt idx="23">
                  <c:v>0.26824336199999999</c:v>
                </c:pt>
                <c:pt idx="24">
                  <c:v>0.26935015899999998</c:v>
                </c:pt>
                <c:pt idx="25">
                  <c:v>0.27048389099999998</c:v>
                </c:pt>
                <c:pt idx="26">
                  <c:v>0.27164467199999998</c:v>
                </c:pt>
                <c:pt idx="27">
                  <c:v>0.272832617</c:v>
                </c:pt>
                <c:pt idx="28">
                  <c:v>0.27404784599999998</c:v>
                </c:pt>
                <c:pt idx="29">
                  <c:v>0.27529048</c:v>
                </c:pt>
                <c:pt idx="30">
                  <c:v>0.27656064299999999</c:v>
                </c:pt>
                <c:pt idx="31">
                  <c:v>0.277858463</c:v>
                </c:pt>
                <c:pt idx="32">
                  <c:v>0.27918406800000001</c:v>
                </c:pt>
                <c:pt idx="33">
                  <c:v>0.28053759299999997</c:v>
                </c:pt>
                <c:pt idx="34">
                  <c:v>0.28191917100000002</c:v>
                </c:pt>
                <c:pt idx="35">
                  <c:v>0.283328941</c:v>
                </c:pt>
                <c:pt idx="36">
                  <c:v>0.284767045</c:v>
                </c:pt>
                <c:pt idx="37">
                  <c:v>0.28623362499999999</c:v>
                </c:pt>
                <c:pt idx="38">
                  <c:v>0.28772882900000002</c:v>
                </c:pt>
                <c:pt idx="39">
                  <c:v>0.289252807</c:v>
                </c:pt>
                <c:pt idx="40">
                  <c:v>0.29080570900000002</c:v>
                </c:pt>
                <c:pt idx="41">
                  <c:v>0.292387693</c:v>
                </c:pt>
                <c:pt idx="42">
                  <c:v>0.29399891500000003</c:v>
                </c:pt>
                <c:pt idx="43">
                  <c:v>0.29563953799999998</c:v>
                </c:pt>
                <c:pt idx="44">
                  <c:v>0.29730972500000002</c:v>
                </c:pt>
                <c:pt idx="45">
                  <c:v>0.29900964299999999</c:v>
                </c:pt>
                <c:pt idx="46">
                  <c:v>0.30073946200000001</c:v>
                </c:pt>
                <c:pt idx="47">
                  <c:v>0.302499356</c:v>
                </c:pt>
                <c:pt idx="48">
                  <c:v>0.30428949999999999</c:v>
                </c:pt>
                <c:pt idx="49">
                  <c:v>0.30611007200000001</c:v>
                </c:pt>
                <c:pt idx="50">
                  <c:v>0.30796125699999999</c:v>
                </c:pt>
                <c:pt idx="51">
                  <c:v>0.34192928</c:v>
                </c:pt>
                <c:pt idx="52">
                  <c:v>0.3451014</c:v>
                </c:pt>
                <c:pt idx="53">
                  <c:v>0.34834262199999999</c:v>
                </c:pt>
                <c:pt idx="54">
                  <c:v>0.35165306099999999</c:v>
                </c:pt>
                <c:pt idx="55">
                  <c:v>0.35503283400000002</c:v>
                </c:pt>
                <c:pt idx="56">
                  <c:v>0.35848205999999999</c:v>
                </c:pt>
                <c:pt idx="57">
                  <c:v>0.36200086199999998</c:v>
                </c:pt>
                <c:pt idx="58">
                  <c:v>0.365589367</c:v>
                </c:pt>
                <c:pt idx="59">
                  <c:v>0.36924770299999998</c:v>
                </c:pt>
                <c:pt idx="60">
                  <c:v>0.372976001</c:v>
                </c:pt>
                <c:pt idx="61">
                  <c:v>0.37677439800000001</c:v>
                </c:pt>
                <c:pt idx="62">
                  <c:v>0.38064303100000002</c:v>
                </c:pt>
                <c:pt idx="63">
                  <c:v>0.38458204000000001</c:v>
                </c:pt>
                <c:pt idx="64">
                  <c:v>0.38859156900000003</c:v>
                </c:pt>
                <c:pt idx="65">
                  <c:v>0.39267176599999998</c:v>
                </c:pt>
                <c:pt idx="66">
                  <c:v>0.39682277999999999</c:v>
                </c:pt>
                <c:pt idx="67">
                  <c:v>0.40104476500000003</c:v>
                </c:pt>
                <c:pt idx="68">
                  <c:v>0.40533787700000001</c:v>
                </c:pt>
                <c:pt idx="69">
                  <c:v>0.40970227399999998</c:v>
                </c:pt>
                <c:pt idx="70">
                  <c:v>0.41413812</c:v>
                </c:pt>
                <c:pt idx="71">
                  <c:v>0.41864558099999999</c:v>
                </c:pt>
                <c:pt idx="72">
                  <c:v>0.423224824</c:v>
                </c:pt>
                <c:pt idx="73">
                  <c:v>0.427876021</c:v>
                </c:pt>
                <c:pt idx="74">
                  <c:v>0.43259934900000002</c:v>
                </c:pt>
                <c:pt idx="75">
                  <c:v>0.43739498500000001</c:v>
                </c:pt>
                <c:pt idx="76">
                  <c:v>0.44226311099999999</c:v>
                </c:pt>
                <c:pt idx="77">
                  <c:v>0.44720391100000001</c:v>
                </c:pt>
                <c:pt idx="78">
                  <c:v>0.45221757400000001</c:v>
                </c:pt>
                <c:pt idx="79">
                  <c:v>0.45730429</c:v>
                </c:pt>
                <c:pt idx="80">
                  <c:v>0.46246425600000002</c:v>
                </c:pt>
                <c:pt idx="81">
                  <c:v>0.46769766800000001</c:v>
                </c:pt>
                <c:pt idx="82">
                  <c:v>0.47300472900000001</c:v>
                </c:pt>
                <c:pt idx="83">
                  <c:v>0.478385642</c:v>
                </c:pt>
                <c:pt idx="84">
                  <c:v>0.483840616</c:v>
                </c:pt>
                <c:pt idx="85">
                  <c:v>0.48936986199999999</c:v>
                </c:pt>
                <c:pt idx="86">
                  <c:v>0.49497359600000002</c:v>
                </c:pt>
                <c:pt idx="87">
                  <c:v>0.500652035</c:v>
                </c:pt>
                <c:pt idx="88">
                  <c:v>0.50640540199999995</c:v>
                </c:pt>
                <c:pt idx="89">
                  <c:v>0.51223392099999998</c:v>
                </c:pt>
                <c:pt idx="90">
                  <c:v>0.51813782200000003</c:v>
                </c:pt>
                <c:pt idx="91">
                  <c:v>0.52411733800000004</c:v>
                </c:pt>
                <c:pt idx="92">
                  <c:v>0.53017270299999997</c:v>
                </c:pt>
                <c:pt idx="93">
                  <c:v>0.53630415799999998</c:v>
                </c:pt>
                <c:pt idx="94">
                  <c:v>0.54251194599999997</c:v>
                </c:pt>
                <c:pt idx="95">
                  <c:v>0.54879631299999998</c:v>
                </c:pt>
                <c:pt idx="96">
                  <c:v>0.55515751000000002</c:v>
                </c:pt>
                <c:pt idx="97">
                  <c:v>0.56159579100000001</c:v>
                </c:pt>
                <c:pt idx="98">
                  <c:v>0.56811141399999998</c:v>
                </c:pt>
                <c:pt idx="99">
                  <c:v>0.57470463999999999</c:v>
                </c:pt>
                <c:pt idx="100">
                  <c:v>0.58137573600000003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4-4F0A-B78B-9100D14B684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HW4_Problem2!$C$5:$C$105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xVal>
          <c:yVal>
            <c:numRef>
              <c:f>HW4_Problem2!$B$111:$B$211</c:f>
              <c:numCache>
                <c:formatCode>General</c:formatCode>
                <c:ptCount val="101"/>
                <c:pt idx="0">
                  <c:v>0.25802799591982245</c:v>
                </c:pt>
                <c:pt idx="1">
                  <c:v>0.25717939297539927</c:v>
                </c:pt>
                <c:pt idx="2">
                  <c:v>0.25643274801432048</c:v>
                </c:pt>
                <c:pt idx="3">
                  <c:v>0.2557874603233431</c:v>
                </c:pt>
                <c:pt idx="4">
                  <c:v>0.25524292918922403</c:v>
                </c:pt>
                <c:pt idx="5">
                  <c:v>0.25479855389872025</c:v>
                </c:pt>
                <c:pt idx="6">
                  <c:v>0.25445373373858859</c:v>
                </c:pt>
                <c:pt idx="7">
                  <c:v>0.25420786799558615</c:v>
                </c:pt>
                <c:pt idx="8">
                  <c:v>0.2540603559564697</c:v>
                </c:pt>
                <c:pt idx="9">
                  <c:v>0.25401059690799632</c:v>
                </c:pt>
                <c:pt idx="10">
                  <c:v>0.25405799013692287</c:v>
                </c:pt>
                <c:pt idx="11">
                  <c:v>0.25420193493000637</c:v>
                </c:pt>
                <c:pt idx="12">
                  <c:v>0.25444183057400371</c:v>
                </c:pt>
                <c:pt idx="13">
                  <c:v>0.25477707635567182</c:v>
                </c:pt>
                <c:pt idx="14">
                  <c:v>0.2552070715617677</c:v>
                </c:pt>
                <c:pt idx="15">
                  <c:v>0.2557312154790482</c:v>
                </c:pt>
                <c:pt idx="16">
                  <c:v>0.25634890739427035</c:v>
                </c:pt>
                <c:pt idx="17">
                  <c:v>0.257059546594191</c:v>
                </c:pt>
                <c:pt idx="18">
                  <c:v>0.25786253236556717</c:v>
                </c:pt>
                <c:pt idx="19">
                  <c:v>0.25875726399515581</c:v>
                </c:pt>
                <c:pt idx="20">
                  <c:v>0.25974314076971378</c:v>
                </c:pt>
                <c:pt idx="21">
                  <c:v>0.26081956197599809</c:v>
                </c:pt>
                <c:pt idx="22">
                  <c:v>0.26198592690076566</c:v>
                </c:pt>
                <c:pt idx="23">
                  <c:v>0.26324163483077345</c:v>
                </c:pt>
                <c:pt idx="24">
                  <c:v>0.26458608505277836</c:v>
                </c:pt>
                <c:pt idx="25">
                  <c:v>0.26601867685353736</c:v>
                </c:pt>
                <c:pt idx="26">
                  <c:v>0.26753880951980741</c:v>
                </c:pt>
                <c:pt idx="27">
                  <c:v>0.26914588233834541</c:v>
                </c:pt>
                <c:pt idx="28">
                  <c:v>0.27083929459590833</c:v>
                </c:pt>
                <c:pt idx="29">
                  <c:v>0.27261844557925313</c:v>
                </c:pt>
                <c:pt idx="30">
                  <c:v>0.27448273457513667</c:v>
                </c:pt>
                <c:pt idx="31">
                  <c:v>0.27643156087031595</c:v>
                </c:pt>
                <c:pt idx="32">
                  <c:v>0.27846432375154795</c:v>
                </c:pt>
                <c:pt idx="33">
                  <c:v>0.28058042250558957</c:v>
                </c:pt>
                <c:pt idx="34">
                  <c:v>0.28277925641919771</c:v>
                </c:pt>
                <c:pt idx="35">
                  <c:v>0.2850602247791294</c:v>
                </c:pt>
                <c:pt idx="36">
                  <c:v>0.28742272687214149</c:v>
                </c:pt>
                <c:pt idx="37">
                  <c:v>0.28986616198499099</c:v>
                </c:pt>
                <c:pt idx="38">
                  <c:v>0.29238992940443481</c:v>
                </c:pt>
                <c:pt idx="39">
                  <c:v>0.29499342841722992</c:v>
                </c:pt>
                <c:pt idx="40">
                  <c:v>0.29767605831013322</c:v>
                </c:pt>
                <c:pt idx="41">
                  <c:v>0.30043721836990167</c:v>
                </c:pt>
                <c:pt idx="42">
                  <c:v>0.30327630788329218</c:v>
                </c:pt>
                <c:pt idx="43">
                  <c:v>0.30619272613706172</c:v>
                </c:pt>
                <c:pt idx="44">
                  <c:v>0.3091858724179673</c:v>
                </c:pt>
                <c:pt idx="45">
                  <c:v>0.31225514601276583</c:v>
                </c:pt>
                <c:pt idx="46">
                  <c:v>0.31539994620821415</c:v>
                </c:pt>
                <c:pt idx="47">
                  <c:v>0.3186196722910693</c:v>
                </c:pt>
                <c:pt idx="48">
                  <c:v>0.32191372354808823</c:v>
                </c:pt>
                <c:pt idx="49">
                  <c:v>0.32528149926602773</c:v>
                </c:pt>
                <c:pt idx="50">
                  <c:v>0.32872239873164494</c:v>
                </c:pt>
                <c:pt idx="51">
                  <c:v>0.3322358212316967</c:v>
                </c:pt>
                <c:pt idx="52">
                  <c:v>0.33582116605293999</c:v>
                </c:pt>
                <c:pt idx="53">
                  <c:v>0.33947783248213176</c:v>
                </c:pt>
                <c:pt idx="54">
                  <c:v>0.34320521980602886</c:v>
                </c:pt>
                <c:pt idx="55">
                  <c:v>0.34700272731138831</c:v>
                </c:pt>
                <c:pt idx="56">
                  <c:v>0.35086975428496703</c:v>
                </c:pt>
                <c:pt idx="57">
                  <c:v>0.35480570001352196</c:v>
                </c:pt>
                <c:pt idx="58">
                  <c:v>0.35880996378381008</c:v>
                </c:pt>
                <c:pt idx="59">
                  <c:v>0.36288194488258829</c:v>
                </c:pt>
                <c:pt idx="60">
                  <c:v>0.36702104259661356</c:v>
                </c:pt>
                <c:pt idx="61">
                  <c:v>0.37122665621264278</c:v>
                </c:pt>
                <c:pt idx="62">
                  <c:v>0.37549818501743293</c:v>
                </c:pt>
                <c:pt idx="63">
                  <c:v>0.37983502829774102</c:v>
                </c:pt>
                <c:pt idx="64">
                  <c:v>0.38423658534032384</c:v>
                </c:pt>
                <c:pt idx="65">
                  <c:v>0.38870225543193848</c:v>
                </c:pt>
                <c:pt idx="66">
                  <c:v>0.39323143785934173</c:v>
                </c:pt>
                <c:pt idx="67">
                  <c:v>0.39782353190929065</c:v>
                </c:pt>
                <c:pt idx="68">
                  <c:v>0.40247793686854216</c:v>
                </c:pt>
                <c:pt idx="69">
                  <c:v>0.40719405202385311</c:v>
                </c:pt>
                <c:pt idx="70">
                  <c:v>0.41197127666198069</c:v>
                </c:pt>
                <c:pt idx="71">
                  <c:v>0.41680901006968152</c:v>
                </c:pt>
                <c:pt idx="72">
                  <c:v>0.42170665153371273</c:v>
                </c:pt>
                <c:pt idx="73">
                  <c:v>0.42666360034083128</c:v>
                </c:pt>
                <c:pt idx="74">
                  <c:v>0.43167925577779392</c:v>
                </c:pt>
                <c:pt idx="75">
                  <c:v>0.43675301713135789</c:v>
                </c:pt>
                <c:pt idx="76">
                  <c:v>0.44188428368827981</c:v>
                </c:pt>
                <c:pt idx="77">
                  <c:v>0.44707245473531687</c:v>
                </c:pt>
                <c:pt idx="78">
                  <c:v>0.45231692955922598</c:v>
                </c:pt>
                <c:pt idx="79">
                  <c:v>0.45761710744676398</c:v>
                </c:pt>
                <c:pt idx="80">
                  <c:v>0.46297238768468785</c:v>
                </c:pt>
                <c:pt idx="81">
                  <c:v>0.46838216955975459</c:v>
                </c:pt>
                <c:pt idx="82">
                  <c:v>0.47384585235872084</c:v>
                </c:pt>
                <c:pt idx="83">
                  <c:v>0.47936283536834401</c:v>
                </c:pt>
                <c:pt idx="84">
                  <c:v>0.48493251787538083</c:v>
                </c:pt>
                <c:pt idx="85">
                  <c:v>0.4905542991665881</c:v>
                </c:pt>
                <c:pt idx="86">
                  <c:v>0.49622757852872301</c:v>
                </c:pt>
                <c:pt idx="87">
                  <c:v>0.50195175524854241</c:v>
                </c:pt>
                <c:pt idx="88">
                  <c:v>0.50772622861280314</c:v>
                </c:pt>
                <c:pt idx="89">
                  <c:v>0.51355039790826229</c:v>
                </c:pt>
                <c:pt idx="90">
                  <c:v>0.5194236624216767</c:v>
                </c:pt>
                <c:pt idx="91">
                  <c:v>0.52534542143980334</c:v>
                </c:pt>
                <c:pt idx="92">
                  <c:v>0.53131507424939917</c:v>
                </c:pt>
                <c:pt idx="93">
                  <c:v>0.53733202013722103</c:v>
                </c:pt>
                <c:pt idx="94">
                  <c:v>0.5433956583900259</c:v>
                </c:pt>
                <c:pt idx="95">
                  <c:v>0.54950538829457107</c:v>
                </c:pt>
                <c:pt idx="96">
                  <c:v>0.55566060913761295</c:v>
                </c:pt>
                <c:pt idx="97">
                  <c:v>0.56186072020590871</c:v>
                </c:pt>
                <c:pt idx="98">
                  <c:v>0.56810512078621522</c:v>
                </c:pt>
                <c:pt idx="99">
                  <c:v>0.57439321016528977</c:v>
                </c:pt>
                <c:pt idx="100">
                  <c:v>0.58072438762988887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4-4F0A-B78B-9100D14B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86367"/>
        <c:axId val="2066601519"/>
      </c:scatterChart>
      <c:valAx>
        <c:axId val="55208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601519"/>
        <c:crosses val="autoZero"/>
        <c:crossBetween val="midCat"/>
      </c:valAx>
      <c:valAx>
        <c:axId val="2066601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086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HW4_Problem2!$D$5:$D$105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  <c:pt idx="51">
                  <c:v>0.13265099999999999</c:v>
                </c:pt>
                <c:pt idx="52">
                  <c:v>0.14060800000000001</c:v>
                </c:pt>
                <c:pt idx="53">
                  <c:v>0.14887700000000004</c:v>
                </c:pt>
                <c:pt idx="54">
                  <c:v>0.15746400000000002</c:v>
                </c:pt>
                <c:pt idx="55">
                  <c:v>0.16637500000000005</c:v>
                </c:pt>
                <c:pt idx="56">
                  <c:v>0.17561600000000005</c:v>
                </c:pt>
                <c:pt idx="57">
                  <c:v>0.18519299999999997</c:v>
                </c:pt>
                <c:pt idx="58">
                  <c:v>0.19511199999999998</c:v>
                </c:pt>
                <c:pt idx="59">
                  <c:v>0.20537899999999998</c:v>
                </c:pt>
                <c:pt idx="60">
                  <c:v>0.216</c:v>
                </c:pt>
                <c:pt idx="61">
                  <c:v>0.22698099999999999</c:v>
                </c:pt>
                <c:pt idx="62">
                  <c:v>0.23832800000000001</c:v>
                </c:pt>
                <c:pt idx="63">
                  <c:v>0.25004700000000002</c:v>
                </c:pt>
                <c:pt idx="64">
                  <c:v>0.26214400000000004</c:v>
                </c:pt>
                <c:pt idx="65">
                  <c:v>0.27462500000000006</c:v>
                </c:pt>
                <c:pt idx="66">
                  <c:v>0.28749600000000003</c:v>
                </c:pt>
                <c:pt idx="67">
                  <c:v>0.30076300000000006</c:v>
                </c:pt>
                <c:pt idx="68">
                  <c:v>0.3144320000000001</c:v>
                </c:pt>
                <c:pt idx="69">
                  <c:v>0.32850899999999994</c:v>
                </c:pt>
                <c:pt idx="70">
                  <c:v>0.34299999999999992</c:v>
                </c:pt>
                <c:pt idx="71">
                  <c:v>0.35791099999999998</c:v>
                </c:pt>
                <c:pt idx="72">
                  <c:v>0.37324799999999997</c:v>
                </c:pt>
                <c:pt idx="73">
                  <c:v>0.38901699999999995</c:v>
                </c:pt>
                <c:pt idx="74">
                  <c:v>0.40522399999999997</c:v>
                </c:pt>
                <c:pt idx="75">
                  <c:v>0.421875</c:v>
                </c:pt>
                <c:pt idx="76">
                  <c:v>0.43897600000000003</c:v>
                </c:pt>
                <c:pt idx="77">
                  <c:v>0.45653300000000002</c:v>
                </c:pt>
                <c:pt idx="78">
                  <c:v>0.47455200000000003</c:v>
                </c:pt>
                <c:pt idx="79">
                  <c:v>0.49303900000000012</c:v>
                </c:pt>
                <c:pt idx="80">
                  <c:v>0.51200000000000012</c:v>
                </c:pt>
                <c:pt idx="81">
                  <c:v>0.53144100000000016</c:v>
                </c:pt>
                <c:pt idx="82">
                  <c:v>0.55136799999999986</c:v>
                </c:pt>
                <c:pt idx="83">
                  <c:v>0.57178699999999993</c:v>
                </c:pt>
                <c:pt idx="84">
                  <c:v>0.5927039999999999</c:v>
                </c:pt>
                <c:pt idx="85">
                  <c:v>0.61412499999999992</c:v>
                </c:pt>
                <c:pt idx="86">
                  <c:v>0.63605599999999995</c:v>
                </c:pt>
                <c:pt idx="87">
                  <c:v>0.65850300000000006</c:v>
                </c:pt>
                <c:pt idx="88">
                  <c:v>0.68147199999999997</c:v>
                </c:pt>
                <c:pt idx="89">
                  <c:v>0.70496900000000007</c:v>
                </c:pt>
                <c:pt idx="90">
                  <c:v>0.72900000000000009</c:v>
                </c:pt>
                <c:pt idx="91">
                  <c:v>0.7535710000000001</c:v>
                </c:pt>
                <c:pt idx="92">
                  <c:v>0.77868800000000005</c:v>
                </c:pt>
                <c:pt idx="93">
                  <c:v>0.8043570000000001</c:v>
                </c:pt>
                <c:pt idx="94">
                  <c:v>0.83058399999999988</c:v>
                </c:pt>
                <c:pt idx="95">
                  <c:v>0.85737499999999989</c:v>
                </c:pt>
                <c:pt idx="96">
                  <c:v>0.88473599999999997</c:v>
                </c:pt>
                <c:pt idx="97">
                  <c:v>0.91267299999999996</c:v>
                </c:pt>
                <c:pt idx="98">
                  <c:v>0.94119199999999992</c:v>
                </c:pt>
                <c:pt idx="99">
                  <c:v>0.97029899999999991</c:v>
                </c:pt>
                <c:pt idx="100">
                  <c:v>1</c:v>
                </c:pt>
              </c:numCache>
            </c:numRef>
          </c:xVal>
          <c:yVal>
            <c:numRef>
              <c:f>HW4_Problem2!$A$5:$A$105</c:f>
              <c:numCache>
                <c:formatCode>General</c:formatCode>
                <c:ptCount val="101"/>
                <c:pt idx="0">
                  <c:v>0.25</c:v>
                </c:pt>
                <c:pt idx="1">
                  <c:v>0.25051250800000002</c:v>
                </c:pt>
                <c:pt idx="2">
                  <c:v>0.25105006800000002</c:v>
                </c:pt>
                <c:pt idx="3">
                  <c:v>0.25161273299999998</c:v>
                </c:pt>
                <c:pt idx="4">
                  <c:v>0.25220056000000002</c:v>
                </c:pt>
                <c:pt idx="5">
                  <c:v>0.252813607</c:v>
                </c:pt>
                <c:pt idx="6">
                  <c:v>0.25345193500000002</c:v>
                </c:pt>
                <c:pt idx="7">
                  <c:v>0.25411560900000002</c:v>
                </c:pt>
                <c:pt idx="8">
                  <c:v>0.25480469500000003</c:v>
                </c:pt>
                <c:pt idx="9">
                  <c:v>0.255519261</c:v>
                </c:pt>
                <c:pt idx="10">
                  <c:v>0.25625937999999998</c:v>
                </c:pt>
                <c:pt idx="11">
                  <c:v>0.25702512399999999</c:v>
                </c:pt>
                <c:pt idx="12">
                  <c:v>0.25781657099999999</c:v>
                </c:pt>
                <c:pt idx="13">
                  <c:v>0.258633801</c:v>
                </c:pt>
                <c:pt idx="14">
                  <c:v>0.25947689299999999</c:v>
                </c:pt>
                <c:pt idx="15">
                  <c:v>0.260345934</c:v>
                </c:pt>
                <c:pt idx="16">
                  <c:v>0.26124101</c:v>
                </c:pt>
                <c:pt idx="17">
                  <c:v>0.26216220899999998</c:v>
                </c:pt>
                <c:pt idx="18">
                  <c:v>0.26310962599999999</c:v>
                </c:pt>
                <c:pt idx="19">
                  <c:v>0.26408335300000002</c:v>
                </c:pt>
                <c:pt idx="20">
                  <c:v>0.26508348900000001</c:v>
                </c:pt>
                <c:pt idx="21">
                  <c:v>0.266110134</c:v>
                </c:pt>
                <c:pt idx="22">
                  <c:v>0.26716338899999997</c:v>
                </c:pt>
                <c:pt idx="23">
                  <c:v>0.26824336199999999</c:v>
                </c:pt>
                <c:pt idx="24">
                  <c:v>0.26935015899999998</c:v>
                </c:pt>
                <c:pt idx="25">
                  <c:v>0.27048389099999998</c:v>
                </c:pt>
                <c:pt idx="26">
                  <c:v>0.27164467199999998</c:v>
                </c:pt>
                <c:pt idx="27">
                  <c:v>0.272832617</c:v>
                </c:pt>
                <c:pt idx="28">
                  <c:v>0.27404784599999998</c:v>
                </c:pt>
                <c:pt idx="29">
                  <c:v>0.27529048</c:v>
                </c:pt>
                <c:pt idx="30">
                  <c:v>0.27656064299999999</c:v>
                </c:pt>
                <c:pt idx="31">
                  <c:v>0.277858463</c:v>
                </c:pt>
                <c:pt idx="32">
                  <c:v>0.27918406800000001</c:v>
                </c:pt>
                <c:pt idx="33">
                  <c:v>0.28053759299999997</c:v>
                </c:pt>
                <c:pt idx="34">
                  <c:v>0.28191917100000002</c:v>
                </c:pt>
                <c:pt idx="35">
                  <c:v>0.283328941</c:v>
                </c:pt>
                <c:pt idx="36">
                  <c:v>0.284767045</c:v>
                </c:pt>
                <c:pt idx="37">
                  <c:v>0.28623362499999999</c:v>
                </c:pt>
                <c:pt idx="38">
                  <c:v>0.28772882900000002</c:v>
                </c:pt>
                <c:pt idx="39">
                  <c:v>0.289252807</c:v>
                </c:pt>
                <c:pt idx="40">
                  <c:v>0.29080570900000002</c:v>
                </c:pt>
                <c:pt idx="41">
                  <c:v>0.292387693</c:v>
                </c:pt>
                <c:pt idx="42">
                  <c:v>0.29399891500000003</c:v>
                </c:pt>
                <c:pt idx="43">
                  <c:v>0.29563953799999998</c:v>
                </c:pt>
                <c:pt idx="44">
                  <c:v>0.29730972500000002</c:v>
                </c:pt>
                <c:pt idx="45">
                  <c:v>0.29900964299999999</c:v>
                </c:pt>
                <c:pt idx="46">
                  <c:v>0.30073946200000001</c:v>
                </c:pt>
                <c:pt idx="47">
                  <c:v>0.302499356</c:v>
                </c:pt>
                <c:pt idx="48">
                  <c:v>0.30428949999999999</c:v>
                </c:pt>
                <c:pt idx="49">
                  <c:v>0.30611007200000001</c:v>
                </c:pt>
                <c:pt idx="50">
                  <c:v>0.30796125699999999</c:v>
                </c:pt>
                <c:pt idx="51">
                  <c:v>0.34192928</c:v>
                </c:pt>
                <c:pt idx="52">
                  <c:v>0.3451014</c:v>
                </c:pt>
                <c:pt idx="53">
                  <c:v>0.34834262199999999</c:v>
                </c:pt>
                <c:pt idx="54">
                  <c:v>0.35165306099999999</c:v>
                </c:pt>
                <c:pt idx="55">
                  <c:v>0.35503283400000002</c:v>
                </c:pt>
                <c:pt idx="56">
                  <c:v>0.35848205999999999</c:v>
                </c:pt>
                <c:pt idx="57">
                  <c:v>0.36200086199999998</c:v>
                </c:pt>
                <c:pt idx="58">
                  <c:v>0.365589367</c:v>
                </c:pt>
                <c:pt idx="59">
                  <c:v>0.36924770299999998</c:v>
                </c:pt>
                <c:pt idx="60">
                  <c:v>0.372976001</c:v>
                </c:pt>
                <c:pt idx="61">
                  <c:v>0.37677439800000001</c:v>
                </c:pt>
                <c:pt idx="62">
                  <c:v>0.38064303100000002</c:v>
                </c:pt>
                <c:pt idx="63">
                  <c:v>0.38458204000000001</c:v>
                </c:pt>
                <c:pt idx="64">
                  <c:v>0.38859156900000003</c:v>
                </c:pt>
                <c:pt idx="65">
                  <c:v>0.39267176599999998</c:v>
                </c:pt>
                <c:pt idx="66">
                  <c:v>0.39682277999999999</c:v>
                </c:pt>
                <c:pt idx="67">
                  <c:v>0.40104476500000003</c:v>
                </c:pt>
                <c:pt idx="68">
                  <c:v>0.40533787700000001</c:v>
                </c:pt>
                <c:pt idx="69">
                  <c:v>0.40970227399999998</c:v>
                </c:pt>
                <c:pt idx="70">
                  <c:v>0.41413812</c:v>
                </c:pt>
                <c:pt idx="71">
                  <c:v>0.41864558099999999</c:v>
                </c:pt>
                <c:pt idx="72">
                  <c:v>0.423224824</c:v>
                </c:pt>
                <c:pt idx="73">
                  <c:v>0.427876021</c:v>
                </c:pt>
                <c:pt idx="74">
                  <c:v>0.43259934900000002</c:v>
                </c:pt>
                <c:pt idx="75">
                  <c:v>0.43739498500000001</c:v>
                </c:pt>
                <c:pt idx="76">
                  <c:v>0.44226311099999999</c:v>
                </c:pt>
                <c:pt idx="77">
                  <c:v>0.44720391100000001</c:v>
                </c:pt>
                <c:pt idx="78">
                  <c:v>0.45221757400000001</c:v>
                </c:pt>
                <c:pt idx="79">
                  <c:v>0.45730429</c:v>
                </c:pt>
                <c:pt idx="80">
                  <c:v>0.46246425600000002</c:v>
                </c:pt>
                <c:pt idx="81">
                  <c:v>0.46769766800000001</c:v>
                </c:pt>
                <c:pt idx="82">
                  <c:v>0.47300472900000001</c:v>
                </c:pt>
                <c:pt idx="83">
                  <c:v>0.478385642</c:v>
                </c:pt>
                <c:pt idx="84">
                  <c:v>0.483840616</c:v>
                </c:pt>
                <c:pt idx="85">
                  <c:v>0.48936986199999999</c:v>
                </c:pt>
                <c:pt idx="86">
                  <c:v>0.49497359600000002</c:v>
                </c:pt>
                <c:pt idx="87">
                  <c:v>0.500652035</c:v>
                </c:pt>
                <c:pt idx="88">
                  <c:v>0.50640540199999995</c:v>
                </c:pt>
                <c:pt idx="89">
                  <c:v>0.51223392099999998</c:v>
                </c:pt>
                <c:pt idx="90">
                  <c:v>0.51813782200000003</c:v>
                </c:pt>
                <c:pt idx="91">
                  <c:v>0.52411733800000004</c:v>
                </c:pt>
                <c:pt idx="92">
                  <c:v>0.53017270299999997</c:v>
                </c:pt>
                <c:pt idx="93">
                  <c:v>0.53630415799999998</c:v>
                </c:pt>
                <c:pt idx="94">
                  <c:v>0.54251194599999997</c:v>
                </c:pt>
                <c:pt idx="95">
                  <c:v>0.54879631299999998</c:v>
                </c:pt>
                <c:pt idx="96">
                  <c:v>0.55515751000000002</c:v>
                </c:pt>
                <c:pt idx="97">
                  <c:v>0.56159579100000001</c:v>
                </c:pt>
                <c:pt idx="98">
                  <c:v>0.56811141399999998</c:v>
                </c:pt>
                <c:pt idx="99">
                  <c:v>0.57470463999999999</c:v>
                </c:pt>
                <c:pt idx="100">
                  <c:v>0.58137573600000003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3-4681-8429-639838D08F1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HW4_Problem2!$D$5:$D$105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  <c:pt idx="51">
                  <c:v>0.13265099999999999</c:v>
                </c:pt>
                <c:pt idx="52">
                  <c:v>0.14060800000000001</c:v>
                </c:pt>
                <c:pt idx="53">
                  <c:v>0.14887700000000004</c:v>
                </c:pt>
                <c:pt idx="54">
                  <c:v>0.15746400000000002</c:v>
                </c:pt>
                <c:pt idx="55">
                  <c:v>0.16637500000000005</c:v>
                </c:pt>
                <c:pt idx="56">
                  <c:v>0.17561600000000005</c:v>
                </c:pt>
                <c:pt idx="57">
                  <c:v>0.18519299999999997</c:v>
                </c:pt>
                <c:pt idx="58">
                  <c:v>0.19511199999999998</c:v>
                </c:pt>
                <c:pt idx="59">
                  <c:v>0.20537899999999998</c:v>
                </c:pt>
                <c:pt idx="60">
                  <c:v>0.216</c:v>
                </c:pt>
                <c:pt idx="61">
                  <c:v>0.22698099999999999</c:v>
                </c:pt>
                <c:pt idx="62">
                  <c:v>0.23832800000000001</c:v>
                </c:pt>
                <c:pt idx="63">
                  <c:v>0.25004700000000002</c:v>
                </c:pt>
                <c:pt idx="64">
                  <c:v>0.26214400000000004</c:v>
                </c:pt>
                <c:pt idx="65">
                  <c:v>0.27462500000000006</c:v>
                </c:pt>
                <c:pt idx="66">
                  <c:v>0.28749600000000003</c:v>
                </c:pt>
                <c:pt idx="67">
                  <c:v>0.30076300000000006</c:v>
                </c:pt>
                <c:pt idx="68">
                  <c:v>0.3144320000000001</c:v>
                </c:pt>
                <c:pt idx="69">
                  <c:v>0.32850899999999994</c:v>
                </c:pt>
                <c:pt idx="70">
                  <c:v>0.34299999999999992</c:v>
                </c:pt>
                <c:pt idx="71">
                  <c:v>0.35791099999999998</c:v>
                </c:pt>
                <c:pt idx="72">
                  <c:v>0.37324799999999997</c:v>
                </c:pt>
                <c:pt idx="73">
                  <c:v>0.38901699999999995</c:v>
                </c:pt>
                <c:pt idx="74">
                  <c:v>0.40522399999999997</c:v>
                </c:pt>
                <c:pt idx="75">
                  <c:v>0.421875</c:v>
                </c:pt>
                <c:pt idx="76">
                  <c:v>0.43897600000000003</c:v>
                </c:pt>
                <c:pt idx="77">
                  <c:v>0.45653300000000002</c:v>
                </c:pt>
                <c:pt idx="78">
                  <c:v>0.47455200000000003</c:v>
                </c:pt>
                <c:pt idx="79">
                  <c:v>0.49303900000000012</c:v>
                </c:pt>
                <c:pt idx="80">
                  <c:v>0.51200000000000012</c:v>
                </c:pt>
                <c:pt idx="81">
                  <c:v>0.53144100000000016</c:v>
                </c:pt>
                <c:pt idx="82">
                  <c:v>0.55136799999999986</c:v>
                </c:pt>
                <c:pt idx="83">
                  <c:v>0.57178699999999993</c:v>
                </c:pt>
                <c:pt idx="84">
                  <c:v>0.5927039999999999</c:v>
                </c:pt>
                <c:pt idx="85">
                  <c:v>0.61412499999999992</c:v>
                </c:pt>
                <c:pt idx="86">
                  <c:v>0.63605599999999995</c:v>
                </c:pt>
                <c:pt idx="87">
                  <c:v>0.65850300000000006</c:v>
                </c:pt>
                <c:pt idx="88">
                  <c:v>0.68147199999999997</c:v>
                </c:pt>
                <c:pt idx="89">
                  <c:v>0.70496900000000007</c:v>
                </c:pt>
                <c:pt idx="90">
                  <c:v>0.72900000000000009</c:v>
                </c:pt>
                <c:pt idx="91">
                  <c:v>0.7535710000000001</c:v>
                </c:pt>
                <c:pt idx="92">
                  <c:v>0.77868800000000005</c:v>
                </c:pt>
                <c:pt idx="93">
                  <c:v>0.8043570000000001</c:v>
                </c:pt>
                <c:pt idx="94">
                  <c:v>0.83058399999999988</c:v>
                </c:pt>
                <c:pt idx="95">
                  <c:v>0.85737499999999989</c:v>
                </c:pt>
                <c:pt idx="96">
                  <c:v>0.88473599999999997</c:v>
                </c:pt>
                <c:pt idx="97">
                  <c:v>0.91267299999999996</c:v>
                </c:pt>
                <c:pt idx="98">
                  <c:v>0.94119199999999992</c:v>
                </c:pt>
                <c:pt idx="99">
                  <c:v>0.97029899999999991</c:v>
                </c:pt>
                <c:pt idx="100">
                  <c:v>1</c:v>
                </c:pt>
              </c:numCache>
            </c:numRef>
          </c:xVal>
          <c:yVal>
            <c:numRef>
              <c:f>HW4_Problem2!$B$111:$B$211</c:f>
              <c:numCache>
                <c:formatCode>General</c:formatCode>
                <c:ptCount val="101"/>
                <c:pt idx="0">
                  <c:v>0.25802799591982245</c:v>
                </c:pt>
                <c:pt idx="1">
                  <c:v>0.25717939297539927</c:v>
                </c:pt>
                <c:pt idx="2">
                  <c:v>0.25643274801432048</c:v>
                </c:pt>
                <c:pt idx="3">
                  <c:v>0.2557874603233431</c:v>
                </c:pt>
                <c:pt idx="4">
                  <c:v>0.25524292918922403</c:v>
                </c:pt>
                <c:pt idx="5">
                  <c:v>0.25479855389872025</c:v>
                </c:pt>
                <c:pt idx="6">
                  <c:v>0.25445373373858859</c:v>
                </c:pt>
                <c:pt idx="7">
                  <c:v>0.25420786799558615</c:v>
                </c:pt>
                <c:pt idx="8">
                  <c:v>0.2540603559564697</c:v>
                </c:pt>
                <c:pt idx="9">
                  <c:v>0.25401059690799632</c:v>
                </c:pt>
                <c:pt idx="10">
                  <c:v>0.25405799013692287</c:v>
                </c:pt>
                <c:pt idx="11">
                  <c:v>0.25420193493000637</c:v>
                </c:pt>
                <c:pt idx="12">
                  <c:v>0.25444183057400371</c:v>
                </c:pt>
                <c:pt idx="13">
                  <c:v>0.25477707635567182</c:v>
                </c:pt>
                <c:pt idx="14">
                  <c:v>0.2552070715617677</c:v>
                </c:pt>
                <c:pt idx="15">
                  <c:v>0.2557312154790482</c:v>
                </c:pt>
                <c:pt idx="16">
                  <c:v>0.25634890739427035</c:v>
                </c:pt>
                <c:pt idx="17">
                  <c:v>0.257059546594191</c:v>
                </c:pt>
                <c:pt idx="18">
                  <c:v>0.25786253236556717</c:v>
                </c:pt>
                <c:pt idx="19">
                  <c:v>0.25875726399515581</c:v>
                </c:pt>
                <c:pt idx="20">
                  <c:v>0.25974314076971378</c:v>
                </c:pt>
                <c:pt idx="21">
                  <c:v>0.26081956197599809</c:v>
                </c:pt>
                <c:pt idx="22">
                  <c:v>0.26198592690076566</c:v>
                </c:pt>
                <c:pt idx="23">
                  <c:v>0.26324163483077345</c:v>
                </c:pt>
                <c:pt idx="24">
                  <c:v>0.26458608505277836</c:v>
                </c:pt>
                <c:pt idx="25">
                  <c:v>0.26601867685353736</c:v>
                </c:pt>
                <c:pt idx="26">
                  <c:v>0.26753880951980741</c:v>
                </c:pt>
                <c:pt idx="27">
                  <c:v>0.26914588233834541</c:v>
                </c:pt>
                <c:pt idx="28">
                  <c:v>0.27083929459590833</c:v>
                </c:pt>
                <c:pt idx="29">
                  <c:v>0.27261844557925313</c:v>
                </c:pt>
                <c:pt idx="30">
                  <c:v>0.27448273457513667</c:v>
                </c:pt>
                <c:pt idx="31">
                  <c:v>0.27643156087031595</c:v>
                </c:pt>
                <c:pt idx="32">
                  <c:v>0.27846432375154795</c:v>
                </c:pt>
                <c:pt idx="33">
                  <c:v>0.28058042250558957</c:v>
                </c:pt>
                <c:pt idx="34">
                  <c:v>0.28277925641919771</c:v>
                </c:pt>
                <c:pt idx="35">
                  <c:v>0.2850602247791294</c:v>
                </c:pt>
                <c:pt idx="36">
                  <c:v>0.28742272687214149</c:v>
                </c:pt>
                <c:pt idx="37">
                  <c:v>0.28986616198499099</c:v>
                </c:pt>
                <c:pt idx="38">
                  <c:v>0.29238992940443481</c:v>
                </c:pt>
                <c:pt idx="39">
                  <c:v>0.29499342841722992</c:v>
                </c:pt>
                <c:pt idx="40">
                  <c:v>0.29767605831013322</c:v>
                </c:pt>
                <c:pt idx="41">
                  <c:v>0.30043721836990167</c:v>
                </c:pt>
                <c:pt idx="42">
                  <c:v>0.30327630788329218</c:v>
                </c:pt>
                <c:pt idx="43">
                  <c:v>0.30619272613706172</c:v>
                </c:pt>
                <c:pt idx="44">
                  <c:v>0.3091858724179673</c:v>
                </c:pt>
                <c:pt idx="45">
                  <c:v>0.31225514601276583</c:v>
                </c:pt>
                <c:pt idx="46">
                  <c:v>0.31539994620821415</c:v>
                </c:pt>
                <c:pt idx="47">
                  <c:v>0.3186196722910693</c:v>
                </c:pt>
                <c:pt idx="48">
                  <c:v>0.32191372354808823</c:v>
                </c:pt>
                <c:pt idx="49">
                  <c:v>0.32528149926602773</c:v>
                </c:pt>
                <c:pt idx="50">
                  <c:v>0.32872239873164494</c:v>
                </c:pt>
                <c:pt idx="51">
                  <c:v>0.3322358212316967</c:v>
                </c:pt>
                <c:pt idx="52">
                  <c:v>0.33582116605293999</c:v>
                </c:pt>
                <c:pt idx="53">
                  <c:v>0.33947783248213176</c:v>
                </c:pt>
                <c:pt idx="54">
                  <c:v>0.34320521980602886</c:v>
                </c:pt>
                <c:pt idx="55">
                  <c:v>0.34700272731138831</c:v>
                </c:pt>
                <c:pt idx="56">
                  <c:v>0.35086975428496703</c:v>
                </c:pt>
                <c:pt idx="57">
                  <c:v>0.35480570001352196</c:v>
                </c:pt>
                <c:pt idx="58">
                  <c:v>0.35880996378381008</c:v>
                </c:pt>
                <c:pt idx="59">
                  <c:v>0.36288194488258829</c:v>
                </c:pt>
                <c:pt idx="60">
                  <c:v>0.36702104259661356</c:v>
                </c:pt>
                <c:pt idx="61">
                  <c:v>0.37122665621264278</c:v>
                </c:pt>
                <c:pt idx="62">
                  <c:v>0.37549818501743293</c:v>
                </c:pt>
                <c:pt idx="63">
                  <c:v>0.37983502829774102</c:v>
                </c:pt>
                <c:pt idx="64">
                  <c:v>0.38423658534032384</c:v>
                </c:pt>
                <c:pt idx="65">
                  <c:v>0.38870225543193848</c:v>
                </c:pt>
                <c:pt idx="66">
                  <c:v>0.39323143785934173</c:v>
                </c:pt>
                <c:pt idx="67">
                  <c:v>0.39782353190929065</c:v>
                </c:pt>
                <c:pt idx="68">
                  <c:v>0.40247793686854216</c:v>
                </c:pt>
                <c:pt idx="69">
                  <c:v>0.40719405202385311</c:v>
                </c:pt>
                <c:pt idx="70">
                  <c:v>0.41197127666198069</c:v>
                </c:pt>
                <c:pt idx="71">
                  <c:v>0.41680901006968152</c:v>
                </c:pt>
                <c:pt idx="72">
                  <c:v>0.42170665153371273</c:v>
                </c:pt>
                <c:pt idx="73">
                  <c:v>0.42666360034083128</c:v>
                </c:pt>
                <c:pt idx="74">
                  <c:v>0.43167925577779392</c:v>
                </c:pt>
                <c:pt idx="75">
                  <c:v>0.43675301713135789</c:v>
                </c:pt>
                <c:pt idx="76">
                  <c:v>0.44188428368827981</c:v>
                </c:pt>
                <c:pt idx="77">
                  <c:v>0.44707245473531687</c:v>
                </c:pt>
                <c:pt idx="78">
                  <c:v>0.45231692955922598</c:v>
                </c:pt>
                <c:pt idx="79">
                  <c:v>0.45761710744676398</c:v>
                </c:pt>
                <c:pt idx="80">
                  <c:v>0.46297238768468785</c:v>
                </c:pt>
                <c:pt idx="81">
                  <c:v>0.46838216955975459</c:v>
                </c:pt>
                <c:pt idx="82">
                  <c:v>0.47384585235872084</c:v>
                </c:pt>
                <c:pt idx="83">
                  <c:v>0.47936283536834401</c:v>
                </c:pt>
                <c:pt idx="84">
                  <c:v>0.48493251787538083</c:v>
                </c:pt>
                <c:pt idx="85">
                  <c:v>0.4905542991665881</c:v>
                </c:pt>
                <c:pt idx="86">
                  <c:v>0.49622757852872301</c:v>
                </c:pt>
                <c:pt idx="87">
                  <c:v>0.50195175524854241</c:v>
                </c:pt>
                <c:pt idx="88">
                  <c:v>0.50772622861280314</c:v>
                </c:pt>
                <c:pt idx="89">
                  <c:v>0.51355039790826229</c:v>
                </c:pt>
                <c:pt idx="90">
                  <c:v>0.5194236624216767</c:v>
                </c:pt>
                <c:pt idx="91">
                  <c:v>0.52534542143980334</c:v>
                </c:pt>
                <c:pt idx="92">
                  <c:v>0.53131507424939917</c:v>
                </c:pt>
                <c:pt idx="93">
                  <c:v>0.53733202013722103</c:v>
                </c:pt>
                <c:pt idx="94">
                  <c:v>0.5433956583900259</c:v>
                </c:pt>
                <c:pt idx="95">
                  <c:v>0.54950538829457107</c:v>
                </c:pt>
                <c:pt idx="96">
                  <c:v>0.55566060913761295</c:v>
                </c:pt>
                <c:pt idx="97">
                  <c:v>0.56186072020590871</c:v>
                </c:pt>
                <c:pt idx="98">
                  <c:v>0.56810512078621522</c:v>
                </c:pt>
                <c:pt idx="99">
                  <c:v>0.57439321016528977</c:v>
                </c:pt>
                <c:pt idx="100">
                  <c:v>0.58072438762988887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B3-4681-8429-639838D0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03935"/>
        <c:axId val="1069402687"/>
      </c:scatterChart>
      <c:valAx>
        <c:axId val="106940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402687"/>
        <c:crosses val="autoZero"/>
        <c:crossBetween val="midCat"/>
      </c:valAx>
      <c:valAx>
        <c:axId val="1069402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403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240030</xdr:colOff>
      <xdr:row>5</xdr:row>
      <xdr:rowOff>0</xdr:rowOff>
    </xdr:from>
    <xdr:to>
      <xdr:col>22</xdr:col>
      <xdr:colOff>240030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D6E05-B63E-CF66-7B82-C0332D0A5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15</xdr:row>
      <xdr:rowOff>171450</xdr:rowOff>
    </xdr:from>
    <xdr:to>
      <xdr:col>22</xdr:col>
      <xdr:colOff>281940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3CE06-2545-7D61-0316-6B8B862F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297180</xdr:colOff>
      <xdr:row>26</xdr:row>
      <xdr:rowOff>133350</xdr:rowOff>
    </xdr:from>
    <xdr:to>
      <xdr:col>22</xdr:col>
      <xdr:colOff>297180</xdr:colOff>
      <xdr:row>36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BD5854-40E6-9F1B-2DF1-D33AED49A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D6BA0F-E674-4875-95FD-67B7C63282E7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83C60-C980-4AC7-8AEE-7EA177514048}" name="HW4_Problem2" displayName="HW4_Problem2" ref="A4:A105" tableType="queryTable" totalsRowShown="0" headerRowDxfId="0">
  <autoFilter ref="A4:A105" xr:uid="{86F83C60-C980-4AC7-8AEE-7EA177514048}"/>
  <tableColumns count="1">
    <tableColumn id="2" xr3:uid="{1B695D7E-AA7E-4089-B496-709C2F8F3BD7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6725-6CBE-467A-AB96-EE93A1E532BC}">
  <dimension ref="A4:P211"/>
  <sheetViews>
    <sheetView tabSelected="1" topLeftCell="C1" workbookViewId="0">
      <selection activeCell="X11" sqref="X11"/>
    </sheetView>
  </sheetViews>
  <sheetFormatPr defaultRowHeight="14.4" x14ac:dyDescent="0.3"/>
  <cols>
    <col min="1" max="1" width="12" bestFit="1" customWidth="1"/>
    <col min="2" max="2" width="10.77734375" bestFit="1" customWidth="1"/>
    <col min="5" max="5" width="13.21875" customWidth="1"/>
    <col min="6" max="7" width="13.77734375" customWidth="1"/>
    <col min="8" max="8" width="16.5546875" customWidth="1"/>
    <col min="9" max="9" width="20.44140625" customWidth="1"/>
  </cols>
  <sheetData>
    <row r="4" spans="1:13" s="1" customFormat="1" x14ac:dyDescent="0.3">
      <c r="A4" s="1" t="s">
        <v>1</v>
      </c>
      <c r="B4" s="1" t="s">
        <v>0</v>
      </c>
      <c r="C4" s="1" t="s">
        <v>2</v>
      </c>
      <c r="D4" s="1" t="s">
        <v>3</v>
      </c>
      <c r="E4" s="1" t="s">
        <v>32</v>
      </c>
      <c r="F4" s="1" t="s">
        <v>33</v>
      </c>
    </row>
    <row r="5" spans="1:13" x14ac:dyDescent="0.3">
      <c r="A5">
        <v>0.25</v>
      </c>
      <c r="B5">
        <v>0</v>
      </c>
      <c r="C5">
        <f>B5^2</f>
        <v>0</v>
      </c>
      <c r="D5">
        <f>B5^3</f>
        <v>0</v>
      </c>
      <c r="E5">
        <f>$I$21+$I$22*B5+C5*$I$23+D5*$I$24</f>
        <v>0.25802799591982245</v>
      </c>
      <c r="F5">
        <f>(E5-HW4_Problem2[[#This Row],[Y]])^2</f>
        <v>6.4448718488685909E-5</v>
      </c>
      <c r="H5" t="s">
        <v>4</v>
      </c>
    </row>
    <row r="6" spans="1:13" ht="15" thickBot="1" x14ac:dyDescent="0.35">
      <c r="A6">
        <v>0.25051250800000002</v>
      </c>
      <c r="B6">
        <v>0.01</v>
      </c>
      <c r="C6">
        <f t="shared" ref="C6:C69" si="0">B6^2</f>
        <v>1E-4</v>
      </c>
      <c r="D6">
        <f t="shared" ref="D6:D69" si="1">B6^3</f>
        <v>1.0000000000000002E-6</v>
      </c>
      <c r="E6">
        <f t="shared" ref="E6:E69" si="2">$I$21+$I$22*B6+C6*$I$23+D6*$I$24</f>
        <v>0.25717939297539927</v>
      </c>
      <c r="F6">
        <f>(E6-HW4_Problem2[[#This Row],[Y]])^2</f>
        <v>4.4447355275204197E-5</v>
      </c>
    </row>
    <row r="7" spans="1:13" x14ac:dyDescent="0.3">
      <c r="A7">
        <v>0.25105006800000002</v>
      </c>
      <c r="B7">
        <v>0.02</v>
      </c>
      <c r="C7">
        <f t="shared" si="0"/>
        <v>4.0000000000000002E-4</v>
      </c>
      <c r="D7">
        <f t="shared" si="1"/>
        <v>8.0000000000000013E-6</v>
      </c>
      <c r="E7">
        <f t="shared" si="2"/>
        <v>0.25643274801432048</v>
      </c>
      <c r="F7">
        <f>(E7-HW4_Problem2[[#This Row],[Y]])^2</f>
        <v>2.8973244136564933E-5</v>
      </c>
      <c r="H7" s="4" t="s">
        <v>5</v>
      </c>
      <c r="I7" s="4"/>
    </row>
    <row r="8" spans="1:13" x14ac:dyDescent="0.3">
      <c r="A8">
        <v>0.25161273299999998</v>
      </c>
      <c r="B8">
        <v>0.03</v>
      </c>
      <c r="C8">
        <f t="shared" si="0"/>
        <v>8.9999999999999998E-4</v>
      </c>
      <c r="D8">
        <f t="shared" si="1"/>
        <v>2.6999999999999999E-5</v>
      </c>
      <c r="E8">
        <f t="shared" si="2"/>
        <v>0.2557874603233431</v>
      </c>
      <c r="F8">
        <f>(E8-HW4_Problem2[[#This Row],[Y]])^2</f>
        <v>1.7428348224267604E-5</v>
      </c>
      <c r="H8" t="s">
        <v>6</v>
      </c>
      <c r="I8">
        <v>0.9982195663845792</v>
      </c>
    </row>
    <row r="9" spans="1:13" x14ac:dyDescent="0.3">
      <c r="A9">
        <v>0.25220056000000002</v>
      </c>
      <c r="B9">
        <v>0.04</v>
      </c>
      <c r="C9">
        <f t="shared" si="0"/>
        <v>1.6000000000000001E-3</v>
      </c>
      <c r="D9">
        <f t="shared" si="1"/>
        <v>6.4000000000000011E-5</v>
      </c>
      <c r="E9">
        <f t="shared" si="2"/>
        <v>0.25524292918922403</v>
      </c>
      <c r="F9">
        <f>(E9-HW4_Problem2[[#This Row],[Y]])^2</f>
        <v>9.2560102835395881E-6</v>
      </c>
      <c r="H9" t="s">
        <v>7</v>
      </c>
      <c r="I9">
        <v>0.99644230271301726</v>
      </c>
    </row>
    <row r="10" spans="1:13" x14ac:dyDescent="0.3">
      <c r="A10">
        <v>0.252813607</v>
      </c>
      <c r="B10">
        <v>0.05</v>
      </c>
      <c r="C10">
        <f t="shared" si="0"/>
        <v>2.5000000000000005E-3</v>
      </c>
      <c r="D10">
        <f t="shared" si="1"/>
        <v>1.2500000000000003E-4</v>
      </c>
      <c r="E10">
        <f t="shared" si="2"/>
        <v>0.25479855389872025</v>
      </c>
      <c r="F10">
        <f>(E10-HW4_Problem2[[#This Row],[Y]])^2</f>
        <v>3.9400141907391476E-6</v>
      </c>
      <c r="H10" t="s">
        <v>8</v>
      </c>
      <c r="I10">
        <v>0.99633227083816212</v>
      </c>
    </row>
    <row r="11" spans="1:13" x14ac:dyDescent="0.3">
      <c r="A11">
        <v>0.25345193500000002</v>
      </c>
      <c r="B11">
        <v>0.06</v>
      </c>
      <c r="C11">
        <f t="shared" si="0"/>
        <v>3.5999999999999999E-3</v>
      </c>
      <c r="D11">
        <f t="shared" si="1"/>
        <v>2.1599999999999999E-4</v>
      </c>
      <c r="E11">
        <f t="shared" si="2"/>
        <v>0.25445373373858859</v>
      </c>
      <c r="F11">
        <f>(E11-HW4_Problem2[[#This Row],[Y]])^2</f>
        <v>1.0036007126376649E-6</v>
      </c>
      <c r="H11" t="s">
        <v>9</v>
      </c>
      <c r="I11">
        <v>6.1445449209579436E-3</v>
      </c>
    </row>
    <row r="12" spans="1:13" ht="15" thickBot="1" x14ac:dyDescent="0.35">
      <c r="A12">
        <v>0.25411560900000002</v>
      </c>
      <c r="B12">
        <v>7.0000000000000007E-2</v>
      </c>
      <c r="C12">
        <f t="shared" si="0"/>
        <v>4.9000000000000007E-3</v>
      </c>
      <c r="D12">
        <f t="shared" si="1"/>
        <v>3.430000000000001E-4</v>
      </c>
      <c r="E12">
        <f t="shared" si="2"/>
        <v>0.25420786799558615</v>
      </c>
      <c r="F12">
        <f>(E12-HW4_Problem2[[#This Row],[Y]])^2</f>
        <v>8.5117222665606823E-9</v>
      </c>
      <c r="H12" s="2" t="s">
        <v>10</v>
      </c>
      <c r="I12" s="2">
        <v>101</v>
      </c>
    </row>
    <row r="13" spans="1:13" x14ac:dyDescent="0.3">
      <c r="A13">
        <v>0.25480469500000003</v>
      </c>
      <c r="B13">
        <v>0.08</v>
      </c>
      <c r="C13">
        <f t="shared" si="0"/>
        <v>6.4000000000000003E-3</v>
      </c>
      <c r="D13">
        <f t="shared" si="1"/>
        <v>5.1200000000000009E-4</v>
      </c>
      <c r="E13">
        <f t="shared" si="2"/>
        <v>0.2540603559564697</v>
      </c>
      <c r="F13">
        <f>(E13-HW4_Problem2[[#This Row],[Y]])^2</f>
        <v>5.5404061172364465E-7</v>
      </c>
    </row>
    <row r="14" spans="1:13" ht="15" thickBot="1" x14ac:dyDescent="0.35">
      <c r="A14">
        <v>0.255519261</v>
      </c>
      <c r="B14">
        <v>0.09</v>
      </c>
      <c r="C14">
        <f t="shared" si="0"/>
        <v>8.0999999999999996E-3</v>
      </c>
      <c r="D14">
        <f t="shared" si="1"/>
        <v>7.2899999999999994E-4</v>
      </c>
      <c r="E14">
        <f t="shared" si="2"/>
        <v>0.25401059690799632</v>
      </c>
      <c r="F14">
        <f>(E14-HW4_Problem2[[#This Row],[Y]])^2</f>
        <v>2.2760673425012741E-6</v>
      </c>
      <c r="H14" t="s">
        <v>11</v>
      </c>
    </row>
    <row r="15" spans="1:13" x14ac:dyDescent="0.3">
      <c r="A15">
        <v>0.25625937999999998</v>
      </c>
      <c r="B15">
        <v>0.1</v>
      </c>
      <c r="C15">
        <f t="shared" si="0"/>
        <v>1.0000000000000002E-2</v>
      </c>
      <c r="D15">
        <f t="shared" si="1"/>
        <v>1.0000000000000002E-3</v>
      </c>
      <c r="E15">
        <f t="shared" si="2"/>
        <v>0.25405799013692287</v>
      </c>
      <c r="F15">
        <f>(E15-HW4_Problem2[[#This Row],[Y]])^2</f>
        <v>4.8461173292586472E-6</v>
      </c>
      <c r="H15" s="3"/>
      <c r="I15" s="3" t="s">
        <v>16</v>
      </c>
      <c r="J15" s="3" t="s">
        <v>17</v>
      </c>
      <c r="K15" s="3" t="s">
        <v>18</v>
      </c>
      <c r="L15" s="3" t="s">
        <v>19</v>
      </c>
      <c r="M15" s="3" t="s">
        <v>20</v>
      </c>
    </row>
    <row r="16" spans="1:13" x14ac:dyDescent="0.3">
      <c r="A16">
        <v>0.25702512399999999</v>
      </c>
      <c r="B16">
        <v>0.11</v>
      </c>
      <c r="C16">
        <f t="shared" si="0"/>
        <v>1.21E-2</v>
      </c>
      <c r="D16">
        <f t="shared" si="1"/>
        <v>1.3309999999999999E-3</v>
      </c>
      <c r="E16">
        <f t="shared" si="2"/>
        <v>0.25420193493000637</v>
      </c>
      <c r="F16">
        <f>(E16-HW4_Problem2[[#This Row],[Y]])^2</f>
        <v>7.9703965249314741E-6</v>
      </c>
      <c r="H16" t="s">
        <v>12</v>
      </c>
      <c r="I16">
        <v>3</v>
      </c>
      <c r="J16">
        <v>1.0257330415260795</v>
      </c>
      <c r="K16">
        <v>0.34191101384202649</v>
      </c>
      <c r="L16">
        <v>9055.9422351468493</v>
      </c>
      <c r="M16">
        <v>1.3477174620520763E-118</v>
      </c>
    </row>
    <row r="17" spans="1:16" x14ac:dyDescent="0.3">
      <c r="A17">
        <v>0.25781657099999999</v>
      </c>
      <c r="B17">
        <v>0.12</v>
      </c>
      <c r="C17">
        <f t="shared" si="0"/>
        <v>1.44E-2</v>
      </c>
      <c r="D17">
        <f t="shared" si="1"/>
        <v>1.7279999999999999E-3</v>
      </c>
      <c r="E17">
        <f t="shared" si="2"/>
        <v>0.25444183057400371</v>
      </c>
      <c r="F17">
        <f>(E17-HW4_Problem2[[#This Row],[Y]])^2</f>
        <v>1.138887294285356E-5</v>
      </c>
      <c r="H17" t="s">
        <v>13</v>
      </c>
      <c r="I17">
        <v>97</v>
      </c>
      <c r="J17">
        <v>3.6622769317099964E-3</v>
      </c>
      <c r="K17">
        <v>3.7755432285670063E-5</v>
      </c>
    </row>
    <row r="18" spans="1:16" ht="15" thickBot="1" x14ac:dyDescent="0.35">
      <c r="A18">
        <v>0.258633801</v>
      </c>
      <c r="B18">
        <v>0.13</v>
      </c>
      <c r="C18">
        <f t="shared" si="0"/>
        <v>1.6900000000000002E-2</v>
      </c>
      <c r="D18">
        <f t="shared" si="1"/>
        <v>2.1970000000000002E-3</v>
      </c>
      <c r="E18">
        <f t="shared" si="2"/>
        <v>0.25477707635567182</v>
      </c>
      <c r="F18">
        <f>(E18-HW4_Problem2[[#This Row],[Y]])^2</f>
        <v>1.4874324982168326E-5</v>
      </c>
      <c r="H18" s="2" t="s">
        <v>14</v>
      </c>
      <c r="I18" s="2">
        <v>100</v>
      </c>
      <c r="J18" s="2">
        <v>1.0293953184577895</v>
      </c>
      <c r="K18" s="2"/>
      <c r="L18" s="2"/>
      <c r="M18" s="2"/>
    </row>
    <row r="19" spans="1:16" ht="15" thickBot="1" x14ac:dyDescent="0.35">
      <c r="A19">
        <v>0.25947689299999999</v>
      </c>
      <c r="B19">
        <v>0.14000000000000001</v>
      </c>
      <c r="C19">
        <f t="shared" si="0"/>
        <v>1.9600000000000003E-2</v>
      </c>
      <c r="D19">
        <f t="shared" si="1"/>
        <v>2.7440000000000008E-3</v>
      </c>
      <c r="E19">
        <f t="shared" si="2"/>
        <v>0.2552070715617677</v>
      </c>
      <c r="F19">
        <f>(E19-HW4_Problem2[[#This Row],[Y]])^2</f>
        <v>1.8231375114388067E-5</v>
      </c>
    </row>
    <row r="20" spans="1:16" x14ac:dyDescent="0.3">
      <c r="A20">
        <v>0.260345934</v>
      </c>
      <c r="B20">
        <v>0.15</v>
      </c>
      <c r="C20">
        <f t="shared" si="0"/>
        <v>2.2499999999999999E-2</v>
      </c>
      <c r="D20">
        <f t="shared" si="1"/>
        <v>3.375E-3</v>
      </c>
      <c r="E20">
        <f t="shared" si="2"/>
        <v>0.2557312154790482</v>
      </c>
      <c r="F20">
        <f>(E20-HW4_Problem2[[#This Row],[Y]])^2</f>
        <v>2.1295627027615561E-5</v>
      </c>
      <c r="H20" s="3"/>
      <c r="I20" s="3" t="s">
        <v>21</v>
      </c>
      <c r="J20" s="3" t="s">
        <v>9</v>
      </c>
      <c r="K20" s="3" t="s">
        <v>22</v>
      </c>
      <c r="L20" s="3" t="s">
        <v>23</v>
      </c>
      <c r="M20" s="3" t="s">
        <v>24</v>
      </c>
      <c r="N20" s="3" t="s">
        <v>25</v>
      </c>
      <c r="O20" s="3" t="s">
        <v>26</v>
      </c>
      <c r="P20" s="3" t="s">
        <v>27</v>
      </c>
    </row>
    <row r="21" spans="1:16" x14ac:dyDescent="0.3">
      <c r="A21">
        <v>0.26124101</v>
      </c>
      <c r="B21">
        <v>0.16</v>
      </c>
      <c r="C21">
        <f t="shared" si="0"/>
        <v>2.5600000000000001E-2</v>
      </c>
      <c r="D21">
        <f t="shared" si="1"/>
        <v>4.0960000000000007E-3</v>
      </c>
      <c r="E21">
        <f t="shared" si="2"/>
        <v>0.25634890739427035</v>
      </c>
      <c r="F21">
        <f>(E21-HW4_Problem2[[#This Row],[Y]])^2</f>
        <v>2.3932667904986757E-5</v>
      </c>
      <c r="H21" s="5" t="s">
        <v>15</v>
      </c>
      <c r="I21" s="5">
        <v>0.25802799591982245</v>
      </c>
      <c r="J21">
        <v>2.3575551856760157E-3</v>
      </c>
      <c r="K21">
        <v>109.44727719950885</v>
      </c>
      <c r="L21">
        <v>1.9716108812724231E-103</v>
      </c>
      <c r="M21">
        <v>0.25334890148050376</v>
      </c>
      <c r="N21">
        <v>0.26270709035914114</v>
      </c>
      <c r="O21">
        <v>0.25334890148050376</v>
      </c>
      <c r="P21">
        <v>0.26270709035914114</v>
      </c>
    </row>
    <row r="22" spans="1:16" x14ac:dyDescent="0.3">
      <c r="A22">
        <v>0.26216220899999998</v>
      </c>
      <c r="B22">
        <v>0.17</v>
      </c>
      <c r="C22">
        <f t="shared" si="0"/>
        <v>2.8900000000000006E-2</v>
      </c>
      <c r="D22">
        <f t="shared" si="1"/>
        <v>4.9130000000000016E-3</v>
      </c>
      <c r="E22">
        <f t="shared" si="2"/>
        <v>0.257059546594191</v>
      </c>
      <c r="F22">
        <f>(E22-HW4_Problem2[[#This Row],[Y]])^2</f>
        <v>2.6037163627656263E-5</v>
      </c>
      <c r="H22" s="5" t="s">
        <v>0</v>
      </c>
      <c r="I22" s="5">
        <v>-8.9978217384308612E-2</v>
      </c>
      <c r="J22">
        <v>2.0518904797096463E-2</v>
      </c>
      <c r="K22">
        <v>-4.3851374268787007</v>
      </c>
      <c r="L22">
        <v>2.9432659052237689E-5</v>
      </c>
      <c r="M22">
        <v>-0.13070256348671952</v>
      </c>
      <c r="N22">
        <v>-4.9253871281897704E-2</v>
      </c>
      <c r="O22">
        <v>-0.13070256348671952</v>
      </c>
      <c r="P22">
        <v>-4.9253871281897704E-2</v>
      </c>
    </row>
    <row r="23" spans="1:16" x14ac:dyDescent="0.3">
      <c r="A23">
        <v>0.26310962599999999</v>
      </c>
      <c r="B23">
        <v>0.18</v>
      </c>
      <c r="C23">
        <f t="shared" si="0"/>
        <v>3.2399999999999998E-2</v>
      </c>
      <c r="D23">
        <f t="shared" si="1"/>
        <v>5.8319999999999995E-3</v>
      </c>
      <c r="E23">
        <f t="shared" si="2"/>
        <v>0.25786253236556717</v>
      </c>
      <c r="F23">
        <f>(E23-HW4_Problem2[[#This Row],[Y]])^2</f>
        <v>2.7531991608505422E-5</v>
      </c>
      <c r="H23" s="5" t="s">
        <v>2</v>
      </c>
      <c r="I23" s="5">
        <v>0.51279348293743943</v>
      </c>
      <c r="J23">
        <v>4.7815237533390592E-2</v>
      </c>
      <c r="K23">
        <v>10.724478417143546</v>
      </c>
      <c r="L23">
        <v>3.68401336275093E-18</v>
      </c>
      <c r="M23">
        <v>0.41789347236015306</v>
      </c>
      <c r="N23">
        <v>0.60769349351472579</v>
      </c>
      <c r="O23">
        <v>0.41789347236015306</v>
      </c>
      <c r="P23">
        <v>0.60769349351472579</v>
      </c>
    </row>
    <row r="24" spans="1:16" ht="15" thickBot="1" x14ac:dyDescent="0.35">
      <c r="A24">
        <v>0.26408335300000002</v>
      </c>
      <c r="B24">
        <v>0.19</v>
      </c>
      <c r="C24">
        <f t="shared" si="0"/>
        <v>3.61E-2</v>
      </c>
      <c r="D24">
        <f t="shared" si="1"/>
        <v>6.8590000000000005E-3</v>
      </c>
      <c r="E24">
        <f t="shared" si="2"/>
        <v>0.25875726399515581</v>
      </c>
      <c r="F24">
        <f>(E24-HW4_Problem2[[#This Row],[Y]])^2</f>
        <v>2.8367224087522435E-5</v>
      </c>
      <c r="H24" s="6" t="s">
        <v>3</v>
      </c>
      <c r="I24" s="6">
        <v>-0.10011887384306443</v>
      </c>
      <c r="J24" s="2">
        <v>3.1422595102189185E-2</v>
      </c>
      <c r="K24" s="2">
        <v>-3.186206407124192</v>
      </c>
      <c r="L24" s="2">
        <v>1.9396146675929654E-3</v>
      </c>
      <c r="M24" s="2">
        <v>-0.16248402690710875</v>
      </c>
      <c r="N24" s="2">
        <v>-3.775372077902011E-2</v>
      </c>
      <c r="O24" s="2">
        <v>-0.16248402690710875</v>
      </c>
      <c r="P24" s="2">
        <v>-3.775372077902011E-2</v>
      </c>
    </row>
    <row r="25" spans="1:16" x14ac:dyDescent="0.3">
      <c r="A25">
        <v>0.26508348900000001</v>
      </c>
      <c r="B25">
        <v>0.2</v>
      </c>
      <c r="C25">
        <f t="shared" si="0"/>
        <v>4.0000000000000008E-2</v>
      </c>
      <c r="D25">
        <f t="shared" si="1"/>
        <v>8.0000000000000019E-3</v>
      </c>
      <c r="E25">
        <f t="shared" si="2"/>
        <v>0.25974314076971378</v>
      </c>
      <c r="F25">
        <f>(E25-HW4_Problem2[[#This Row],[Y]])^2</f>
        <v>2.851931922072126E-5</v>
      </c>
    </row>
    <row r="26" spans="1:16" x14ac:dyDescent="0.3">
      <c r="A26">
        <v>0.266110134</v>
      </c>
      <c r="B26">
        <v>0.21</v>
      </c>
      <c r="C26">
        <f t="shared" si="0"/>
        <v>4.4099999999999993E-2</v>
      </c>
      <c r="D26">
        <f t="shared" si="1"/>
        <v>9.2609999999999984E-3</v>
      </c>
      <c r="E26">
        <f t="shared" si="2"/>
        <v>0.26081956197599809</v>
      </c>
      <c r="F26">
        <f>(E26-HW4_Problem2[[#This Row],[Y]])^2</f>
        <v>2.7990152341151614E-5</v>
      </c>
    </row>
    <row r="27" spans="1:16" x14ac:dyDescent="0.3">
      <c r="A27">
        <v>0.26716338899999997</v>
      </c>
      <c r="B27">
        <v>0.22</v>
      </c>
      <c r="C27">
        <f t="shared" si="0"/>
        <v>4.8399999999999999E-2</v>
      </c>
      <c r="D27">
        <f t="shared" si="1"/>
        <v>1.0647999999999999E-2</v>
      </c>
      <c r="E27">
        <f t="shared" si="2"/>
        <v>0.26198592690076566</v>
      </c>
      <c r="F27">
        <f>(E27-HW4_Problem2[[#This Row],[Y]])^2</f>
        <v>2.6806113789007737E-5</v>
      </c>
      <c r="H27" t="s">
        <v>34</v>
      </c>
      <c r="I27">
        <f>COUNT(HW4_Problem2[Y])</f>
        <v>101</v>
      </c>
    </row>
    <row r="28" spans="1:16" x14ac:dyDescent="0.3">
      <c r="A28">
        <v>0.26824336199999999</v>
      </c>
      <c r="B28">
        <v>0.23</v>
      </c>
      <c r="C28">
        <f t="shared" si="0"/>
        <v>5.2900000000000003E-2</v>
      </c>
      <c r="D28">
        <f t="shared" si="1"/>
        <v>1.2167000000000001E-2</v>
      </c>
      <c r="E28">
        <f t="shared" si="2"/>
        <v>0.26324163483077345</v>
      </c>
      <c r="F28">
        <f>(E28-HW4_Problem2[[#This Row],[Y]])^2</f>
        <v>2.5017274675378868E-5</v>
      </c>
      <c r="H28" t="s">
        <v>35</v>
      </c>
      <c r="I28">
        <f>SUM(F5:F105)</f>
        <v>3.6622769317099985E-3</v>
      </c>
    </row>
    <row r="29" spans="1:16" x14ac:dyDescent="0.3">
      <c r="A29">
        <v>0.26935015899999998</v>
      </c>
      <c r="B29">
        <v>0.24</v>
      </c>
      <c r="C29">
        <f t="shared" si="0"/>
        <v>5.7599999999999998E-2</v>
      </c>
      <c r="D29">
        <f t="shared" si="1"/>
        <v>1.3823999999999999E-2</v>
      </c>
      <c r="E29">
        <f t="shared" si="2"/>
        <v>0.26458608505277836</v>
      </c>
      <c r="F29">
        <f>(E29-HW4_Problem2[[#This Row],[Y]])^2</f>
        <v>2.2696400574595732E-5</v>
      </c>
      <c r="H29" s="7" t="s">
        <v>36</v>
      </c>
      <c r="I29" s="7">
        <f>SQRT(I28/I27)</f>
        <v>6.0216416067956965E-3</v>
      </c>
    </row>
    <row r="30" spans="1:16" x14ac:dyDescent="0.3">
      <c r="A30">
        <v>0.27048389099999998</v>
      </c>
      <c r="B30">
        <v>0.25</v>
      </c>
      <c r="C30">
        <f t="shared" si="0"/>
        <v>6.25E-2</v>
      </c>
      <c r="D30">
        <f t="shared" si="1"/>
        <v>1.5625E-2</v>
      </c>
      <c r="E30">
        <f t="shared" si="2"/>
        <v>0.26601867685353736</v>
      </c>
      <c r="F30">
        <f>(E30-HW4_Problem2[[#This Row],[Y]])^2</f>
        <v>1.9938137373769859E-5</v>
      </c>
    </row>
    <row r="31" spans="1:16" x14ac:dyDescent="0.3">
      <c r="A31">
        <v>0.27164467199999998</v>
      </c>
      <c r="B31">
        <v>0.26</v>
      </c>
      <c r="C31">
        <f t="shared" si="0"/>
        <v>6.7600000000000007E-2</v>
      </c>
      <c r="D31">
        <f t="shared" si="1"/>
        <v>1.7576000000000001E-2</v>
      </c>
      <c r="E31">
        <f t="shared" si="2"/>
        <v>0.26753880951980741</v>
      </c>
      <c r="F31">
        <f>(E31-HW4_Problem2[[#This Row],[Y]])^2</f>
        <v>1.6858106706253066E-5</v>
      </c>
    </row>
    <row r="32" spans="1:16" x14ac:dyDescent="0.3">
      <c r="A32">
        <v>0.272832617</v>
      </c>
      <c r="B32">
        <v>0.27</v>
      </c>
      <c r="C32">
        <f t="shared" si="0"/>
        <v>7.2900000000000006E-2</v>
      </c>
      <c r="D32">
        <f t="shared" si="1"/>
        <v>1.9683000000000003E-2</v>
      </c>
      <c r="E32">
        <f t="shared" si="2"/>
        <v>0.26914588233834541</v>
      </c>
      <c r="F32">
        <f>(E32-HW4_Problem2[[#This Row],[Y]])^2</f>
        <v>1.359201246544538E-5</v>
      </c>
    </row>
    <row r="33" spans="1:6" x14ac:dyDescent="0.3">
      <c r="A33">
        <v>0.27404784599999998</v>
      </c>
      <c r="B33">
        <v>0.28000000000000003</v>
      </c>
      <c r="C33">
        <f t="shared" si="0"/>
        <v>7.8400000000000011E-2</v>
      </c>
      <c r="D33">
        <f t="shared" si="1"/>
        <v>2.1952000000000006E-2</v>
      </c>
      <c r="E33">
        <f t="shared" si="2"/>
        <v>0.27083929459590833</v>
      </c>
      <c r="F33">
        <f>(E33-HW4_Problem2[[#This Row],[Y]])^2</f>
        <v>1.0294802112698517E-5</v>
      </c>
    </row>
    <row r="34" spans="1:6" x14ac:dyDescent="0.3">
      <c r="A34">
        <v>0.27529048</v>
      </c>
      <c r="B34">
        <v>0.28999999999999998</v>
      </c>
      <c r="C34">
        <f t="shared" si="0"/>
        <v>8.4099999999999994E-2</v>
      </c>
      <c r="D34">
        <f t="shared" si="1"/>
        <v>2.4388999999999997E-2</v>
      </c>
      <c r="E34">
        <f t="shared" si="2"/>
        <v>0.27261844557925313</v>
      </c>
      <c r="F34">
        <f>(E34-HW4_Problem2[[#This Row],[Y]])^2</f>
        <v>7.1397679456560693E-6</v>
      </c>
    </row>
    <row r="35" spans="1:6" x14ac:dyDescent="0.3">
      <c r="A35">
        <v>0.27656064299999999</v>
      </c>
      <c r="B35">
        <v>0.3</v>
      </c>
      <c r="C35">
        <f t="shared" si="0"/>
        <v>0.09</v>
      </c>
      <c r="D35">
        <f t="shared" si="1"/>
        <v>2.7E-2</v>
      </c>
      <c r="E35">
        <f t="shared" si="2"/>
        <v>0.27448273457513667</v>
      </c>
      <c r="F35">
        <f>(E35-HW4_Problem2[[#This Row],[Y]])^2</f>
        <v>4.3177034221179986E-6</v>
      </c>
    </row>
    <row r="36" spans="1:6" x14ac:dyDescent="0.3">
      <c r="A36">
        <v>0.277858463</v>
      </c>
      <c r="B36">
        <v>0.31</v>
      </c>
      <c r="C36">
        <f t="shared" si="0"/>
        <v>9.6100000000000005E-2</v>
      </c>
      <c r="D36">
        <f t="shared" si="1"/>
        <v>2.9791000000000002E-2</v>
      </c>
      <c r="E36">
        <f t="shared" si="2"/>
        <v>0.27643156087031595</v>
      </c>
      <c r="F36">
        <f>(E36-HW4_Problem2[[#This Row],[Y]])^2</f>
        <v>2.0360496876968743E-6</v>
      </c>
    </row>
    <row r="37" spans="1:6" x14ac:dyDescent="0.3">
      <c r="A37">
        <v>0.27918406800000001</v>
      </c>
      <c r="B37">
        <v>0.32</v>
      </c>
      <c r="C37">
        <f t="shared" si="0"/>
        <v>0.1024</v>
      </c>
      <c r="D37">
        <f t="shared" si="1"/>
        <v>3.2768000000000005E-2</v>
      </c>
      <c r="E37">
        <f t="shared" si="2"/>
        <v>0.27846432375154795</v>
      </c>
      <c r="F37">
        <f>(E37-HW4_Problem2[[#This Row],[Y]])^2</f>
        <v>5.18031783179819E-7</v>
      </c>
    </row>
    <row r="38" spans="1:6" x14ac:dyDescent="0.3">
      <c r="A38">
        <v>0.28053759299999997</v>
      </c>
      <c r="B38">
        <v>0.33</v>
      </c>
      <c r="C38">
        <f t="shared" si="0"/>
        <v>0.10890000000000001</v>
      </c>
      <c r="D38">
        <f t="shared" si="1"/>
        <v>3.5937000000000004E-2</v>
      </c>
      <c r="E38">
        <f t="shared" si="2"/>
        <v>0.28058042250558957</v>
      </c>
      <c r="F38">
        <f>(E38-HW4_Problem2[[#This Row],[Y]])^2</f>
        <v>1.8343665490489093E-9</v>
      </c>
    </row>
    <row r="39" spans="1:6" x14ac:dyDescent="0.3">
      <c r="A39">
        <v>0.28191917100000002</v>
      </c>
      <c r="B39">
        <v>0.34</v>
      </c>
      <c r="C39">
        <f t="shared" si="0"/>
        <v>0.11560000000000002</v>
      </c>
      <c r="D39">
        <f t="shared" si="1"/>
        <v>3.9304000000000013E-2</v>
      </c>
      <c r="E39">
        <f t="shared" si="2"/>
        <v>0.28277925641919771</v>
      </c>
      <c r="F39">
        <f>(E39-HW4_Problem2[[#This Row],[Y]])^2</f>
        <v>7.39746928316461E-7</v>
      </c>
    </row>
    <row r="40" spans="1:6" x14ac:dyDescent="0.3">
      <c r="A40">
        <v>0.283328941</v>
      </c>
      <c r="B40">
        <v>0.35</v>
      </c>
      <c r="C40">
        <f t="shared" si="0"/>
        <v>0.12249999999999998</v>
      </c>
      <c r="D40">
        <f t="shared" si="1"/>
        <v>4.287499999999999E-2</v>
      </c>
      <c r="E40">
        <f t="shared" si="2"/>
        <v>0.2850602247791294</v>
      </c>
      <c r="F40">
        <f>(E40-HW4_Problem2[[#This Row],[Y]])^2</f>
        <v>2.9973435238765771E-6</v>
      </c>
    </row>
    <row r="41" spans="1:6" x14ac:dyDescent="0.3">
      <c r="A41">
        <v>0.284767045</v>
      </c>
      <c r="B41">
        <v>0.36</v>
      </c>
      <c r="C41">
        <f t="shared" si="0"/>
        <v>0.12959999999999999</v>
      </c>
      <c r="D41">
        <f t="shared" si="1"/>
        <v>4.6655999999999996E-2</v>
      </c>
      <c r="E41">
        <f t="shared" si="2"/>
        <v>0.28742272687214149</v>
      </c>
      <c r="F41">
        <f>(E41-HW4_Problem2[[#This Row],[Y]])^2</f>
        <v>7.0526462060209346E-6</v>
      </c>
    </row>
    <row r="42" spans="1:6" x14ac:dyDescent="0.3">
      <c r="A42">
        <v>0.28623362499999999</v>
      </c>
      <c r="B42">
        <v>0.37</v>
      </c>
      <c r="C42">
        <f t="shared" si="0"/>
        <v>0.13689999999999999</v>
      </c>
      <c r="D42">
        <f t="shared" si="1"/>
        <v>5.0652999999999997E-2</v>
      </c>
      <c r="E42">
        <f t="shared" si="2"/>
        <v>0.28986616198499099</v>
      </c>
      <c r="F42">
        <f>(E42-HW4_Problem2[[#This Row],[Y]])^2</f>
        <v>1.3195324947327484E-5</v>
      </c>
    </row>
    <row r="43" spans="1:6" x14ac:dyDescent="0.3">
      <c r="A43">
        <v>0.28772882900000002</v>
      </c>
      <c r="B43">
        <v>0.38</v>
      </c>
      <c r="C43">
        <f t="shared" si="0"/>
        <v>0.1444</v>
      </c>
      <c r="D43">
        <f t="shared" si="1"/>
        <v>5.4872000000000004E-2</v>
      </c>
      <c r="E43">
        <f t="shared" si="2"/>
        <v>0.29238992940443481</v>
      </c>
      <c r="F43">
        <f>(E43-HW4_Problem2[[#This Row],[Y]])^2</f>
        <v>2.1725856980222188E-5</v>
      </c>
    </row>
    <row r="44" spans="1:6" x14ac:dyDescent="0.3">
      <c r="A44">
        <v>0.289252807</v>
      </c>
      <c r="B44">
        <v>0.39</v>
      </c>
      <c r="C44">
        <f t="shared" si="0"/>
        <v>0.15210000000000001</v>
      </c>
      <c r="D44">
        <f t="shared" si="1"/>
        <v>5.9319000000000004E-2</v>
      </c>
      <c r="E44">
        <f t="shared" si="2"/>
        <v>0.29499342841722992</v>
      </c>
      <c r="F44">
        <f>(E44-HW4_Problem2[[#This Row],[Y]])^2</f>
        <v>3.295473425595884E-5</v>
      </c>
    </row>
    <row r="45" spans="1:6" x14ac:dyDescent="0.3">
      <c r="A45">
        <v>0.29080570900000002</v>
      </c>
      <c r="B45">
        <v>0.4</v>
      </c>
      <c r="C45">
        <f t="shared" si="0"/>
        <v>0.16000000000000003</v>
      </c>
      <c r="D45">
        <f t="shared" si="1"/>
        <v>6.4000000000000015E-2</v>
      </c>
      <c r="E45">
        <f t="shared" si="2"/>
        <v>0.29767605831013322</v>
      </c>
      <c r="F45">
        <f>(E45-HW4_Problem2[[#This Row],[Y]])^2</f>
        <v>4.7201699643247665E-5</v>
      </c>
    </row>
    <row r="46" spans="1:6" x14ac:dyDescent="0.3">
      <c r="A46">
        <v>0.292387693</v>
      </c>
      <c r="B46">
        <v>0.41</v>
      </c>
      <c r="C46">
        <f t="shared" si="0"/>
        <v>0.16809999999999997</v>
      </c>
      <c r="D46">
        <f t="shared" si="1"/>
        <v>6.8920999999999982E-2</v>
      </c>
      <c r="E46">
        <f t="shared" si="2"/>
        <v>0.30043721836990167</v>
      </c>
      <c r="F46">
        <f>(E46-HW4_Problem2[[#This Row],[Y]])^2</f>
        <v>6.4794858680690561E-5</v>
      </c>
    </row>
    <row r="47" spans="1:6" x14ac:dyDescent="0.3">
      <c r="A47">
        <v>0.29399891500000003</v>
      </c>
      <c r="B47">
        <v>0.42</v>
      </c>
      <c r="C47">
        <f t="shared" si="0"/>
        <v>0.17639999999999997</v>
      </c>
      <c r="D47">
        <f t="shared" si="1"/>
        <v>7.4087999999999987E-2</v>
      </c>
      <c r="E47">
        <f t="shared" si="2"/>
        <v>0.30327630788329218</v>
      </c>
      <c r="F47">
        <f>(E47-HW4_Problem2[[#This Row],[Y]])^2</f>
        <v>8.6070018710959967E-5</v>
      </c>
    </row>
    <row r="48" spans="1:6" x14ac:dyDescent="0.3">
      <c r="A48">
        <v>0.29563953799999998</v>
      </c>
      <c r="B48">
        <v>0.43</v>
      </c>
      <c r="C48">
        <f t="shared" si="0"/>
        <v>0.18489999999999998</v>
      </c>
      <c r="D48">
        <f t="shared" si="1"/>
        <v>7.9506999999999994E-2</v>
      </c>
      <c r="E48">
        <f t="shared" si="2"/>
        <v>0.30619272613706172</v>
      </c>
      <c r="F48">
        <f>(E48-HW4_Problem2[[#This Row],[Y]])^2</f>
        <v>1.1136977985622068E-4</v>
      </c>
    </row>
    <row r="49" spans="1:6" x14ac:dyDescent="0.3">
      <c r="A49">
        <v>0.29730972500000002</v>
      </c>
      <c r="B49">
        <v>0.44</v>
      </c>
      <c r="C49">
        <f t="shared" si="0"/>
        <v>0.19359999999999999</v>
      </c>
      <c r="D49">
        <f t="shared" si="1"/>
        <v>8.5183999999999996E-2</v>
      </c>
      <c r="E49">
        <f t="shared" si="2"/>
        <v>0.3091858724179673</v>
      </c>
      <c r="F49">
        <f>(E49-HW4_Problem2[[#This Row],[Y]])^2</f>
        <v>1.4104287749329078E-4</v>
      </c>
    </row>
    <row r="50" spans="1:6" x14ac:dyDescent="0.3">
      <c r="A50">
        <v>0.29900964299999999</v>
      </c>
      <c r="B50">
        <v>0.45</v>
      </c>
      <c r="C50">
        <f t="shared" si="0"/>
        <v>0.20250000000000001</v>
      </c>
      <c r="D50">
        <f t="shared" si="1"/>
        <v>9.1125000000000012E-2</v>
      </c>
      <c r="E50">
        <f t="shared" si="2"/>
        <v>0.31225514601276583</v>
      </c>
      <c r="F50">
        <f>(E50-HW4_Problem2[[#This Row],[Y]])^2</f>
        <v>1.7544335006118884E-4</v>
      </c>
    </row>
    <row r="51" spans="1:6" x14ac:dyDescent="0.3">
      <c r="A51">
        <v>0.30073946200000001</v>
      </c>
      <c r="B51">
        <v>0.46</v>
      </c>
      <c r="C51">
        <f t="shared" si="0"/>
        <v>0.21160000000000001</v>
      </c>
      <c r="D51">
        <f t="shared" si="1"/>
        <v>9.7336000000000006E-2</v>
      </c>
      <c r="E51">
        <f t="shared" si="2"/>
        <v>0.31539994620821415</v>
      </c>
      <c r="F51">
        <f>(E51-HW4_Problem2[[#This Row],[Y]])^2</f>
        <v>2.1492979721929624E-4</v>
      </c>
    </row>
    <row r="52" spans="1:6" x14ac:dyDescent="0.3">
      <c r="A52">
        <v>0.302499356</v>
      </c>
      <c r="B52">
        <v>0.47</v>
      </c>
      <c r="C52">
        <f t="shared" si="0"/>
        <v>0.22089999999999999</v>
      </c>
      <c r="D52">
        <f t="shared" si="1"/>
        <v>0.10382299999999998</v>
      </c>
      <c r="E52">
        <f t="shared" si="2"/>
        <v>0.3186196722910693</v>
      </c>
      <c r="F52">
        <f>(E52-HW4_Problem2[[#This Row],[Y]])^2</f>
        <v>2.5986459732411438E-4</v>
      </c>
    </row>
    <row r="53" spans="1:6" x14ac:dyDescent="0.3">
      <c r="A53">
        <v>0.30428949999999999</v>
      </c>
      <c r="B53">
        <v>0.48</v>
      </c>
      <c r="C53">
        <f t="shared" si="0"/>
        <v>0.23039999999999999</v>
      </c>
      <c r="D53">
        <f t="shared" si="1"/>
        <v>0.110592</v>
      </c>
      <c r="E53">
        <f t="shared" si="2"/>
        <v>0.32191372354808823</v>
      </c>
      <c r="F53">
        <f>(E53-HW4_Problem2[[#This Row],[Y]])^2</f>
        <v>3.1061325567298788E-4</v>
      </c>
    </row>
    <row r="54" spans="1:6" x14ac:dyDescent="0.3">
      <c r="A54">
        <v>0.30611007200000001</v>
      </c>
      <c r="B54">
        <v>0.49</v>
      </c>
      <c r="C54">
        <f t="shared" si="0"/>
        <v>0.24009999999999998</v>
      </c>
      <c r="D54">
        <f t="shared" si="1"/>
        <v>0.11764899999999999</v>
      </c>
      <c r="E54">
        <f t="shared" si="2"/>
        <v>0.32528149926602773</v>
      </c>
      <c r="F54">
        <f>(E54-HW4_Problem2[[#This Row],[Y]])^2</f>
        <v>3.6754362341659104E-4</v>
      </c>
    </row>
    <row r="55" spans="1:6" x14ac:dyDescent="0.3">
      <c r="A55">
        <v>0.30796125699999999</v>
      </c>
      <c r="B55">
        <v>0.5</v>
      </c>
      <c r="C55">
        <f t="shared" si="0"/>
        <v>0.25</v>
      </c>
      <c r="D55">
        <f t="shared" si="1"/>
        <v>0.125</v>
      </c>
      <c r="E55">
        <f t="shared" si="2"/>
        <v>0.32872239873164494</v>
      </c>
      <c r="F55">
        <f>(E55-HW4_Problem2[[#This Row],[Y]])^2</f>
        <v>4.3102500600144947E-4</v>
      </c>
    </row>
    <row r="56" spans="1:6" x14ac:dyDescent="0.3">
      <c r="A56">
        <v>0.34192928</v>
      </c>
      <c r="B56">
        <v>0.51</v>
      </c>
      <c r="C56">
        <f t="shared" si="0"/>
        <v>0.2601</v>
      </c>
      <c r="D56">
        <f t="shared" si="1"/>
        <v>0.13265099999999999</v>
      </c>
      <c r="E56">
        <f t="shared" si="2"/>
        <v>0.3322358212316967</v>
      </c>
      <c r="F56">
        <f>(E56-HW4_Problem2[[#This Row],[Y]])^2</f>
        <v>9.3963142892796087E-5</v>
      </c>
    </row>
    <row r="57" spans="1:6" x14ac:dyDescent="0.3">
      <c r="A57">
        <v>0.3451014</v>
      </c>
      <c r="B57">
        <v>0.52</v>
      </c>
      <c r="C57">
        <f t="shared" si="0"/>
        <v>0.27040000000000003</v>
      </c>
      <c r="D57">
        <f t="shared" si="1"/>
        <v>0.14060800000000001</v>
      </c>
      <c r="E57">
        <f t="shared" si="2"/>
        <v>0.33582116605293999</v>
      </c>
      <c r="F57">
        <f>(E57-HW4_Problem2[[#This Row],[Y]])^2</f>
        <v>8.6122742112165054E-5</v>
      </c>
    </row>
    <row r="58" spans="1:6" x14ac:dyDescent="0.3">
      <c r="A58">
        <v>0.34834262199999999</v>
      </c>
      <c r="B58">
        <v>0.53</v>
      </c>
      <c r="C58">
        <f t="shared" si="0"/>
        <v>0.28090000000000004</v>
      </c>
      <c r="D58">
        <f t="shared" si="1"/>
        <v>0.14887700000000004</v>
      </c>
      <c r="E58">
        <f t="shared" si="2"/>
        <v>0.33947783248213176</v>
      </c>
      <c r="F58">
        <f>(E58-HW4_Problem2[[#This Row],[Y]])^2</f>
        <v>7.8584493196106491E-5</v>
      </c>
    </row>
    <row r="59" spans="1:6" x14ac:dyDescent="0.3">
      <c r="A59">
        <v>0.35165306099999999</v>
      </c>
      <c r="B59">
        <v>0.54</v>
      </c>
      <c r="C59">
        <f t="shared" si="0"/>
        <v>0.29160000000000003</v>
      </c>
      <c r="D59">
        <f t="shared" si="1"/>
        <v>0.15746400000000002</v>
      </c>
      <c r="E59">
        <f t="shared" si="2"/>
        <v>0.34320521980602886</v>
      </c>
      <c r="F59">
        <f>(E59-HW4_Problem2[[#This Row],[Y]])^2</f>
        <v>7.1366020838555539E-5</v>
      </c>
    </row>
    <row r="60" spans="1:6" x14ac:dyDescent="0.3">
      <c r="A60">
        <v>0.35503283400000002</v>
      </c>
      <c r="B60">
        <v>0.55000000000000004</v>
      </c>
      <c r="C60">
        <f t="shared" si="0"/>
        <v>0.30250000000000005</v>
      </c>
      <c r="D60">
        <f t="shared" si="1"/>
        <v>0.16637500000000005</v>
      </c>
      <c r="E60">
        <f t="shared" si="2"/>
        <v>0.34700272731138831</v>
      </c>
      <c r="F60">
        <f>(E60-HW4_Problem2[[#This Row],[Y]])^2</f>
        <v>6.448261343048643E-5</v>
      </c>
    </row>
    <row r="61" spans="1:6" x14ac:dyDescent="0.3">
      <c r="A61">
        <v>0.35848205999999999</v>
      </c>
      <c r="B61">
        <v>0.56000000000000005</v>
      </c>
      <c r="C61">
        <f t="shared" si="0"/>
        <v>0.31360000000000005</v>
      </c>
      <c r="D61">
        <f t="shared" si="1"/>
        <v>0.17561600000000005</v>
      </c>
      <c r="E61">
        <f t="shared" si="2"/>
        <v>0.35086975428496703</v>
      </c>
      <c r="F61">
        <f>(E61-HW4_Problem2[[#This Row],[Y]])^2</f>
        <v>5.7947198299123513E-5</v>
      </c>
    </row>
    <row r="62" spans="1:6" x14ac:dyDescent="0.3">
      <c r="A62">
        <v>0.36200086199999998</v>
      </c>
      <c r="B62">
        <v>0.56999999999999995</v>
      </c>
      <c r="C62">
        <f t="shared" si="0"/>
        <v>0.32489999999999997</v>
      </c>
      <c r="D62">
        <f t="shared" si="1"/>
        <v>0.18519299999999997</v>
      </c>
      <c r="E62">
        <f t="shared" si="2"/>
        <v>0.35480570001352196</v>
      </c>
      <c r="F62">
        <f>(E62-HW4_Problem2[[#This Row],[Y]])^2</f>
        <v>5.1770356011658265E-5</v>
      </c>
    </row>
    <row r="63" spans="1:6" x14ac:dyDescent="0.3">
      <c r="A63">
        <v>0.365589367</v>
      </c>
      <c r="B63">
        <v>0.57999999999999996</v>
      </c>
      <c r="C63">
        <f t="shared" si="0"/>
        <v>0.33639999999999998</v>
      </c>
      <c r="D63">
        <f t="shared" si="1"/>
        <v>0.19511199999999998</v>
      </c>
      <c r="E63">
        <f t="shared" si="2"/>
        <v>0.35880996378381008</v>
      </c>
      <c r="F63">
        <f>(E63-HW4_Problem2[[#This Row],[Y]])^2</f>
        <v>4.5960307967686184E-5</v>
      </c>
    </row>
    <row r="64" spans="1:6" x14ac:dyDescent="0.3">
      <c r="A64">
        <v>0.36924770299999998</v>
      </c>
      <c r="B64">
        <v>0.59</v>
      </c>
      <c r="C64">
        <f t="shared" si="0"/>
        <v>0.34809999999999997</v>
      </c>
      <c r="D64">
        <f t="shared" si="1"/>
        <v>0.20537899999999998</v>
      </c>
      <c r="E64">
        <f t="shared" si="2"/>
        <v>0.36288194488258829</v>
      </c>
      <c r="F64">
        <f>(E64-HW4_Problem2[[#This Row],[Y]])^2</f>
        <v>4.0522876409392828E-5</v>
      </c>
    </row>
    <row r="65" spans="1:6" x14ac:dyDescent="0.3">
      <c r="A65">
        <v>0.372976001</v>
      </c>
      <c r="B65">
        <v>0.6</v>
      </c>
      <c r="C65">
        <f t="shared" si="0"/>
        <v>0.36</v>
      </c>
      <c r="D65">
        <f t="shared" si="1"/>
        <v>0.216</v>
      </c>
      <c r="E65">
        <f t="shared" si="2"/>
        <v>0.36702104259661356</v>
      </c>
      <c r="F65">
        <f>(E65-HW4_Problem2[[#This Row],[Y]])^2</f>
        <v>3.5461529586062847E-5</v>
      </c>
    </row>
    <row r="66" spans="1:6" x14ac:dyDescent="0.3">
      <c r="A66">
        <v>0.37677439800000001</v>
      </c>
      <c r="B66">
        <v>0.61</v>
      </c>
      <c r="C66">
        <f t="shared" si="0"/>
        <v>0.37209999999999999</v>
      </c>
      <c r="D66">
        <f t="shared" si="1"/>
        <v>0.22698099999999999</v>
      </c>
      <c r="E66">
        <f t="shared" si="2"/>
        <v>0.37122665621264278</v>
      </c>
      <c r="F66">
        <f>(E66-HW4_Problem2[[#This Row],[Y]])^2</f>
        <v>3.0777438939189595E-5</v>
      </c>
    </row>
    <row r="67" spans="1:6" x14ac:dyDescent="0.3">
      <c r="A67">
        <v>0.38064303100000002</v>
      </c>
      <c r="B67">
        <v>0.62</v>
      </c>
      <c r="C67">
        <f t="shared" si="0"/>
        <v>0.38440000000000002</v>
      </c>
      <c r="D67">
        <f t="shared" si="1"/>
        <v>0.23832800000000001</v>
      </c>
      <c r="E67">
        <f t="shared" si="2"/>
        <v>0.37549818501743293</v>
      </c>
      <c r="F67">
        <f>(E67-HW4_Problem2[[#This Row],[Y]])^2</f>
        <v>2.6469440184336748E-5</v>
      </c>
    </row>
    <row r="68" spans="1:6" x14ac:dyDescent="0.3">
      <c r="A68">
        <v>0.38458204000000001</v>
      </c>
      <c r="B68">
        <v>0.63</v>
      </c>
      <c r="C68">
        <f t="shared" si="0"/>
        <v>0.39690000000000003</v>
      </c>
      <c r="D68">
        <f t="shared" si="1"/>
        <v>0.25004700000000002</v>
      </c>
      <c r="E68">
        <f t="shared" si="2"/>
        <v>0.37983502829774102</v>
      </c>
      <c r="F68">
        <f>(E68-HW4_Problem2[[#This Row],[Y]])^2</f>
        <v>2.2534120101383853E-5</v>
      </c>
    </row>
    <row r="69" spans="1:6" x14ac:dyDescent="0.3">
      <c r="A69">
        <v>0.38859156900000003</v>
      </c>
      <c r="B69">
        <v>0.64</v>
      </c>
      <c r="C69">
        <f t="shared" si="0"/>
        <v>0.40960000000000002</v>
      </c>
      <c r="D69">
        <f t="shared" si="1"/>
        <v>0.26214400000000004</v>
      </c>
      <c r="E69">
        <f t="shared" si="2"/>
        <v>0.38423658534032384</v>
      </c>
      <c r="F69">
        <f>(E69-HW4_Problem2[[#This Row],[Y]])^2</f>
        <v>1.8965882676046548E-5</v>
      </c>
    </row>
    <row r="70" spans="1:6" x14ac:dyDescent="0.3">
      <c r="A70">
        <v>0.39267176599999998</v>
      </c>
      <c r="B70">
        <v>0.65</v>
      </c>
      <c r="C70">
        <f t="shared" ref="C70:C105" si="3">B70^2</f>
        <v>0.42250000000000004</v>
      </c>
      <c r="D70">
        <f t="shared" ref="D70:D105" si="4">B70^3</f>
        <v>0.27462500000000006</v>
      </c>
      <c r="E70">
        <f t="shared" ref="E70:E105" si="5">$I$21+$I$22*B70+C70*$I$23+D70*$I$24</f>
        <v>0.38870225543193848</v>
      </c>
      <c r="F70">
        <f>(E70-HW4_Problem2[[#This Row],[Y]])^2</f>
        <v>1.5757014149951903E-5</v>
      </c>
    </row>
    <row r="71" spans="1:6" x14ac:dyDescent="0.3">
      <c r="A71">
        <v>0.39682277999999999</v>
      </c>
      <c r="B71">
        <v>0.66</v>
      </c>
      <c r="C71">
        <f t="shared" si="3"/>
        <v>0.43560000000000004</v>
      </c>
      <c r="D71">
        <f t="shared" si="4"/>
        <v>0.28749600000000003</v>
      </c>
      <c r="E71">
        <f t="shared" si="5"/>
        <v>0.39323143785934173</v>
      </c>
      <c r="F71">
        <f>(E71-HW4_Problem2[[#This Row],[Y]])^2</f>
        <v>1.2897738371267855E-5</v>
      </c>
    </row>
    <row r="72" spans="1:6" x14ac:dyDescent="0.3">
      <c r="A72">
        <v>0.40104476500000003</v>
      </c>
      <c r="B72">
        <v>0.67</v>
      </c>
      <c r="C72">
        <f t="shared" si="3"/>
        <v>0.44890000000000008</v>
      </c>
      <c r="D72">
        <f t="shared" si="4"/>
        <v>0.30076300000000006</v>
      </c>
      <c r="E72">
        <f t="shared" si="5"/>
        <v>0.39782353190929065</v>
      </c>
      <c r="F72">
        <f>(E72-HW4_Problem2[[#This Row],[Y]])^2</f>
        <v>1.0376342624681068E-5</v>
      </c>
    </row>
    <row r="73" spans="1:6" x14ac:dyDescent="0.3">
      <c r="A73">
        <v>0.40533787700000001</v>
      </c>
      <c r="B73">
        <v>0.68</v>
      </c>
      <c r="C73">
        <f t="shared" si="3"/>
        <v>0.46240000000000009</v>
      </c>
      <c r="D73">
        <f t="shared" si="4"/>
        <v>0.3144320000000001</v>
      </c>
      <c r="E73">
        <f t="shared" si="5"/>
        <v>0.40247793686854216</v>
      </c>
      <c r="F73">
        <f>(E73-HW4_Problem2[[#This Row],[Y]])^2</f>
        <v>8.1792575555231437E-6</v>
      </c>
    </row>
    <row r="74" spans="1:6" x14ac:dyDescent="0.3">
      <c r="A74">
        <v>0.40970227399999998</v>
      </c>
      <c r="B74">
        <v>0.69</v>
      </c>
      <c r="C74">
        <f t="shared" si="3"/>
        <v>0.47609999999999991</v>
      </c>
      <c r="D74">
        <f t="shared" si="4"/>
        <v>0.32850899999999994</v>
      </c>
      <c r="E74">
        <f t="shared" si="5"/>
        <v>0.40719405202385311</v>
      </c>
      <c r="F74">
        <f>(E74-HW4_Problem2[[#This Row],[Y]])^2</f>
        <v>6.2911774816260733E-6</v>
      </c>
    </row>
    <row r="75" spans="1:6" x14ac:dyDescent="0.3">
      <c r="A75">
        <v>0.41413812</v>
      </c>
      <c r="B75">
        <v>0.7</v>
      </c>
      <c r="C75">
        <f t="shared" si="3"/>
        <v>0.48999999999999994</v>
      </c>
      <c r="D75">
        <f t="shared" si="4"/>
        <v>0.34299999999999992</v>
      </c>
      <c r="E75">
        <f t="shared" si="5"/>
        <v>0.41197127666198069</v>
      </c>
      <c r="F75">
        <f>(E75-HW4_Problem2[[#This Row],[Y]])^2</f>
        <v>4.69521005151866E-6</v>
      </c>
    </row>
    <row r="76" spans="1:6" x14ac:dyDescent="0.3">
      <c r="A76">
        <v>0.41864558099999999</v>
      </c>
      <c r="B76">
        <v>0.71</v>
      </c>
      <c r="C76">
        <f t="shared" si="3"/>
        <v>0.50409999999999999</v>
      </c>
      <c r="D76">
        <f t="shared" si="4"/>
        <v>0.35791099999999998</v>
      </c>
      <c r="E76">
        <f t="shared" si="5"/>
        <v>0.41680901006968152</v>
      </c>
      <c r="F76">
        <f>(E76-HW4_Problem2[[#This Row],[Y]])^2</f>
        <v>3.3729927820908532E-6</v>
      </c>
    </row>
    <row r="77" spans="1:6" x14ac:dyDescent="0.3">
      <c r="A77">
        <v>0.423224824</v>
      </c>
      <c r="B77">
        <v>0.72</v>
      </c>
      <c r="C77">
        <f t="shared" si="3"/>
        <v>0.51839999999999997</v>
      </c>
      <c r="D77">
        <f t="shared" si="4"/>
        <v>0.37324799999999997</v>
      </c>
      <c r="E77">
        <f t="shared" si="5"/>
        <v>0.42170665153371273</v>
      </c>
      <c r="F77">
        <f>(E77-HW4_Problem2[[#This Row],[Y]])^2</f>
        <v>2.3048476373927745E-6</v>
      </c>
    </row>
    <row r="78" spans="1:6" x14ac:dyDescent="0.3">
      <c r="A78">
        <v>0.427876021</v>
      </c>
      <c r="B78">
        <v>0.73</v>
      </c>
      <c r="C78">
        <f t="shared" si="3"/>
        <v>0.53289999999999993</v>
      </c>
      <c r="D78">
        <f t="shared" si="4"/>
        <v>0.38901699999999995</v>
      </c>
      <c r="E78">
        <f t="shared" si="5"/>
        <v>0.42666360034083128</v>
      </c>
      <c r="F78">
        <f>(E78-HW4_Problem2[[#This Row],[Y]])^2</f>
        <v>1.4699638547790927E-6</v>
      </c>
    </row>
    <row r="79" spans="1:6" x14ac:dyDescent="0.3">
      <c r="A79">
        <v>0.43259934900000002</v>
      </c>
      <c r="B79">
        <v>0.74</v>
      </c>
      <c r="C79">
        <f t="shared" si="3"/>
        <v>0.54759999999999998</v>
      </c>
      <c r="D79">
        <f t="shared" si="4"/>
        <v>0.40522399999999997</v>
      </c>
      <c r="E79">
        <f t="shared" si="5"/>
        <v>0.43167925577779392</v>
      </c>
      <c r="F79">
        <f>(E79-HW4_Problem2[[#This Row],[Y]])^2</f>
        <v>8.4657153754959929E-7</v>
      </c>
    </row>
    <row r="80" spans="1:6" x14ac:dyDescent="0.3">
      <c r="A80">
        <v>0.43739498500000001</v>
      </c>
      <c r="B80">
        <v>0.75</v>
      </c>
      <c r="C80">
        <f t="shared" si="3"/>
        <v>0.5625</v>
      </c>
      <c r="D80">
        <f t="shared" si="4"/>
        <v>0.421875</v>
      </c>
      <c r="E80">
        <f t="shared" si="5"/>
        <v>0.43675301713135789</v>
      </c>
      <c r="F80">
        <f>(E80-HW4_Problem2[[#This Row],[Y]])^2</f>
        <v>4.1212274436891103E-7</v>
      </c>
    </row>
    <row r="81" spans="1:6" x14ac:dyDescent="0.3">
      <c r="A81">
        <v>0.44226311099999999</v>
      </c>
      <c r="B81">
        <v>0.76</v>
      </c>
      <c r="C81">
        <f t="shared" si="3"/>
        <v>0.5776</v>
      </c>
      <c r="D81">
        <f t="shared" si="4"/>
        <v>0.43897600000000003</v>
      </c>
      <c r="E81">
        <f t="shared" si="5"/>
        <v>0.44188428368827981</v>
      </c>
      <c r="F81">
        <f>(E81-HW4_Problem2[[#This Row],[Y]])^2</f>
        <v>1.4351013210513515E-7</v>
      </c>
    </row>
    <row r="82" spans="1:6" x14ac:dyDescent="0.3">
      <c r="A82">
        <v>0.44720391100000001</v>
      </c>
      <c r="B82">
        <v>0.77</v>
      </c>
      <c r="C82">
        <f t="shared" si="3"/>
        <v>0.59289999999999998</v>
      </c>
      <c r="D82">
        <f t="shared" si="4"/>
        <v>0.45653300000000002</v>
      </c>
      <c r="E82">
        <f t="shared" si="5"/>
        <v>0.44707245473531687</v>
      </c>
      <c r="F82">
        <f>(E82-HW4_Problem2[[#This Row],[Y]])^2</f>
        <v>1.7280749524443375E-8</v>
      </c>
    </row>
    <row r="83" spans="1:6" x14ac:dyDescent="0.3">
      <c r="A83">
        <v>0.45221757400000001</v>
      </c>
      <c r="B83">
        <v>0.78</v>
      </c>
      <c r="C83">
        <f t="shared" si="3"/>
        <v>0.60840000000000005</v>
      </c>
      <c r="D83">
        <f t="shared" si="4"/>
        <v>0.47455200000000003</v>
      </c>
      <c r="E83">
        <f t="shared" si="5"/>
        <v>0.45231692955922598</v>
      </c>
      <c r="F83">
        <f>(E83-HW4_Problem2[[#This Row],[Y]])^2</f>
        <v>9.8715271491045386E-9</v>
      </c>
    </row>
    <row r="84" spans="1:6" x14ac:dyDescent="0.3">
      <c r="A84">
        <v>0.45730429</v>
      </c>
      <c r="B84">
        <v>0.79</v>
      </c>
      <c r="C84">
        <f t="shared" si="3"/>
        <v>0.6241000000000001</v>
      </c>
      <c r="D84">
        <f t="shared" si="4"/>
        <v>0.49303900000000012</v>
      </c>
      <c r="E84">
        <f t="shared" si="5"/>
        <v>0.45761710744676398</v>
      </c>
      <c r="F84">
        <f>(E84-HW4_Problem2[[#This Row],[Y]])^2</f>
        <v>9.7854754999935423E-8</v>
      </c>
    </row>
    <row r="85" spans="1:6" x14ac:dyDescent="0.3">
      <c r="A85">
        <v>0.46246425600000002</v>
      </c>
      <c r="B85">
        <v>0.8</v>
      </c>
      <c r="C85">
        <f t="shared" si="3"/>
        <v>0.64000000000000012</v>
      </c>
      <c r="D85">
        <f t="shared" si="4"/>
        <v>0.51200000000000012</v>
      </c>
      <c r="E85">
        <f t="shared" si="5"/>
        <v>0.46297238768468785</v>
      </c>
      <c r="F85">
        <f>(E85-HW4_Problem2[[#This Row],[Y]])^2</f>
        <v>2.5819780898369151E-7</v>
      </c>
    </row>
    <row r="86" spans="1:6" x14ac:dyDescent="0.3">
      <c r="A86">
        <v>0.46769766800000001</v>
      </c>
      <c r="B86">
        <v>0.81</v>
      </c>
      <c r="C86">
        <f t="shared" si="3"/>
        <v>0.65610000000000013</v>
      </c>
      <c r="D86">
        <f t="shared" si="4"/>
        <v>0.53144100000000016</v>
      </c>
      <c r="E86">
        <f t="shared" si="5"/>
        <v>0.46838216955975459</v>
      </c>
      <c r="F86">
        <f>(E86-HW4_Problem2[[#This Row],[Y]])^2</f>
        <v>4.6854238530645293E-7</v>
      </c>
    </row>
    <row r="87" spans="1:6" x14ac:dyDescent="0.3">
      <c r="A87">
        <v>0.47300472900000001</v>
      </c>
      <c r="B87">
        <v>0.82</v>
      </c>
      <c r="C87">
        <f t="shared" si="3"/>
        <v>0.67239999999999989</v>
      </c>
      <c r="D87">
        <f t="shared" si="4"/>
        <v>0.55136799999999986</v>
      </c>
      <c r="E87">
        <f t="shared" si="5"/>
        <v>0.47384585235872084</v>
      </c>
      <c r="F87">
        <f>(E87-HW4_Problem2[[#This Row],[Y]])^2</f>
        <v>7.0748850458581002E-7</v>
      </c>
    </row>
    <row r="88" spans="1:6" x14ac:dyDescent="0.3">
      <c r="A88">
        <v>0.478385642</v>
      </c>
      <c r="B88">
        <v>0.83</v>
      </c>
      <c r="C88">
        <f t="shared" si="3"/>
        <v>0.68889999999999996</v>
      </c>
      <c r="D88">
        <f t="shared" si="4"/>
        <v>0.57178699999999993</v>
      </c>
      <c r="E88">
        <f t="shared" si="5"/>
        <v>0.47936283536834401</v>
      </c>
      <c r="F88">
        <f>(E88-HW4_Problem2[[#This Row],[Y]])^2</f>
        <v>9.5490687913551069E-7</v>
      </c>
    </row>
    <row r="89" spans="1:6" x14ac:dyDescent="0.3">
      <c r="A89">
        <v>0.483840616</v>
      </c>
      <c r="B89">
        <v>0.84</v>
      </c>
      <c r="C89">
        <f t="shared" si="3"/>
        <v>0.70559999999999989</v>
      </c>
      <c r="D89">
        <f t="shared" si="4"/>
        <v>0.5927039999999999</v>
      </c>
      <c r="E89">
        <f t="shared" si="5"/>
        <v>0.48493251787538083</v>
      </c>
      <c r="F89">
        <f>(E89-HW4_Problem2[[#This Row],[Y]])^2</f>
        <v>1.1922497054601727E-6</v>
      </c>
    </row>
    <row r="90" spans="1:6" x14ac:dyDescent="0.3">
      <c r="A90">
        <v>0.48936986199999999</v>
      </c>
      <c r="B90">
        <v>0.85</v>
      </c>
      <c r="C90">
        <f t="shared" si="3"/>
        <v>0.72249999999999992</v>
      </c>
      <c r="D90">
        <f t="shared" si="4"/>
        <v>0.61412499999999992</v>
      </c>
      <c r="E90">
        <f t="shared" si="5"/>
        <v>0.4905542991665881</v>
      </c>
      <c r="F90">
        <f>(E90-HW4_Problem2[[#This Row],[Y]])^2</f>
        <v>1.4028914015952816E-6</v>
      </c>
    </row>
    <row r="91" spans="1:6" x14ac:dyDescent="0.3">
      <c r="A91">
        <v>0.49497359600000002</v>
      </c>
      <c r="B91">
        <v>0.86</v>
      </c>
      <c r="C91">
        <f t="shared" si="3"/>
        <v>0.73959999999999992</v>
      </c>
      <c r="D91">
        <f t="shared" si="4"/>
        <v>0.63605599999999995</v>
      </c>
      <c r="E91">
        <f t="shared" si="5"/>
        <v>0.49622757852872301</v>
      </c>
      <c r="F91">
        <f>(E91-HW4_Problem2[[#This Row],[Y]])^2</f>
        <v>1.5724721823425211E-6</v>
      </c>
    </row>
    <row r="92" spans="1:6" x14ac:dyDescent="0.3">
      <c r="A92">
        <v>0.500652035</v>
      </c>
      <c r="B92">
        <v>0.87</v>
      </c>
      <c r="C92">
        <f t="shared" si="3"/>
        <v>0.75690000000000002</v>
      </c>
      <c r="D92">
        <f t="shared" si="4"/>
        <v>0.65850300000000006</v>
      </c>
      <c r="E92">
        <f t="shared" si="5"/>
        <v>0.50195175524854241</v>
      </c>
      <c r="F92">
        <f>(E92-HW4_Problem2[[#This Row],[Y]])^2</f>
        <v>1.6892727244711519E-6</v>
      </c>
    </row>
    <row r="93" spans="1:6" x14ac:dyDescent="0.3">
      <c r="A93">
        <v>0.50640540199999995</v>
      </c>
      <c r="B93">
        <v>0.88</v>
      </c>
      <c r="C93">
        <f t="shared" si="3"/>
        <v>0.77439999999999998</v>
      </c>
      <c r="D93">
        <f t="shared" si="4"/>
        <v>0.68147199999999997</v>
      </c>
      <c r="E93">
        <f t="shared" si="5"/>
        <v>0.50772622861280314</v>
      </c>
      <c r="F93">
        <f>(E93-HW4_Problem2[[#This Row],[Y]])^2</f>
        <v>1.7445829410891592E-6</v>
      </c>
    </row>
    <row r="94" spans="1:6" x14ac:dyDescent="0.3">
      <c r="A94">
        <v>0.51223392099999998</v>
      </c>
      <c r="B94">
        <v>0.89</v>
      </c>
      <c r="C94">
        <f t="shared" si="3"/>
        <v>0.79210000000000003</v>
      </c>
      <c r="D94">
        <f t="shared" si="4"/>
        <v>0.70496900000000007</v>
      </c>
      <c r="E94">
        <f t="shared" si="5"/>
        <v>0.51355039790826229</v>
      </c>
      <c r="F94">
        <f>(E94-HW4_Problem2[[#This Row],[Y]])^2</f>
        <v>1.7331114499878893E-6</v>
      </c>
    </row>
    <row r="95" spans="1:6" x14ac:dyDescent="0.3">
      <c r="A95">
        <v>0.51813782200000003</v>
      </c>
      <c r="B95">
        <v>0.9</v>
      </c>
      <c r="C95">
        <f t="shared" si="3"/>
        <v>0.81</v>
      </c>
      <c r="D95">
        <f t="shared" si="4"/>
        <v>0.72900000000000009</v>
      </c>
      <c r="E95">
        <f t="shared" si="5"/>
        <v>0.5194236624216767</v>
      </c>
      <c r="F95">
        <f>(E95-HW4_Problem2[[#This Row],[Y]])^2</f>
        <v>1.6533855900176523E-6</v>
      </c>
    </row>
    <row r="96" spans="1:6" x14ac:dyDescent="0.3">
      <c r="A96">
        <v>0.52411733800000004</v>
      </c>
      <c r="B96">
        <v>0.91</v>
      </c>
      <c r="C96">
        <f t="shared" si="3"/>
        <v>0.82810000000000006</v>
      </c>
      <c r="D96">
        <f t="shared" si="4"/>
        <v>0.7535710000000001</v>
      </c>
      <c r="E96">
        <f t="shared" si="5"/>
        <v>0.52534542143980334</v>
      </c>
      <c r="F96">
        <f>(E96-HW4_Problem2[[#This Row],[Y]])^2</f>
        <v>1.5081889351190954E-6</v>
      </c>
    </row>
    <row r="97" spans="1:6" x14ac:dyDescent="0.3">
      <c r="A97">
        <v>0.53017270299999997</v>
      </c>
      <c r="B97">
        <v>0.92</v>
      </c>
      <c r="C97">
        <f t="shared" si="3"/>
        <v>0.84640000000000004</v>
      </c>
      <c r="D97">
        <f t="shared" si="4"/>
        <v>0.77868800000000005</v>
      </c>
      <c r="E97">
        <f t="shared" si="5"/>
        <v>0.53131507424939917</v>
      </c>
      <c r="F97">
        <f>(E97-HW4_Problem2[[#This Row],[Y]])^2</f>
        <v>1.3050120714538867E-6</v>
      </c>
    </row>
    <row r="98" spans="1:6" x14ac:dyDescent="0.3">
      <c r="A98">
        <v>0.53630415799999998</v>
      </c>
      <c r="B98">
        <v>0.93</v>
      </c>
      <c r="C98">
        <f t="shared" si="3"/>
        <v>0.86490000000000011</v>
      </c>
      <c r="D98">
        <f t="shared" si="4"/>
        <v>0.8043570000000001</v>
      </c>
      <c r="E98">
        <f t="shared" si="5"/>
        <v>0.53733202013722103</v>
      </c>
      <c r="F98">
        <f>(E98-HW4_Problem2[[#This Row],[Y]])^2</f>
        <v>1.0565005731326418E-6</v>
      </c>
    </row>
    <row r="99" spans="1:6" x14ac:dyDescent="0.3">
      <c r="A99">
        <v>0.54251194599999997</v>
      </c>
      <c r="B99">
        <v>0.94</v>
      </c>
      <c r="C99">
        <f t="shared" si="3"/>
        <v>0.88359999999999994</v>
      </c>
      <c r="D99">
        <f t="shared" si="4"/>
        <v>0.83058399999999988</v>
      </c>
      <c r="E99">
        <f t="shared" si="5"/>
        <v>0.5433956583900259</v>
      </c>
      <c r="F99">
        <f>(E99-HW4_Problem2[[#This Row],[Y]])^2</f>
        <v>7.809475882853537E-7</v>
      </c>
    </row>
    <row r="100" spans="1:6" x14ac:dyDescent="0.3">
      <c r="A100">
        <v>0.54879631299999998</v>
      </c>
      <c r="B100">
        <v>0.95</v>
      </c>
      <c r="C100">
        <f t="shared" si="3"/>
        <v>0.90249999999999997</v>
      </c>
      <c r="D100">
        <f t="shared" si="4"/>
        <v>0.85737499999999989</v>
      </c>
      <c r="E100">
        <f t="shared" si="5"/>
        <v>0.54950538829457107</v>
      </c>
      <c r="F100">
        <f>(E100-HW4_Problem2[[#This Row],[Y]])^2</f>
        <v>5.0278777337108258E-7</v>
      </c>
    </row>
    <row r="101" spans="1:6" x14ac:dyDescent="0.3">
      <c r="A101">
        <v>0.55515751000000002</v>
      </c>
      <c r="B101">
        <v>0.96</v>
      </c>
      <c r="C101">
        <f t="shared" si="3"/>
        <v>0.92159999999999997</v>
      </c>
      <c r="D101">
        <f t="shared" si="4"/>
        <v>0.88473599999999997</v>
      </c>
      <c r="E101">
        <f t="shared" si="5"/>
        <v>0.55566060913761295</v>
      </c>
      <c r="F101">
        <f>(E101-HW4_Problem2[[#This Row],[Y]])^2</f>
        <v>2.5310874226687177E-7</v>
      </c>
    </row>
    <row r="102" spans="1:6" x14ac:dyDescent="0.3">
      <c r="A102">
        <v>0.56159579100000001</v>
      </c>
      <c r="B102">
        <v>0.97</v>
      </c>
      <c r="C102">
        <f t="shared" si="3"/>
        <v>0.94089999999999996</v>
      </c>
      <c r="D102">
        <f t="shared" si="4"/>
        <v>0.91267299999999996</v>
      </c>
      <c r="E102">
        <f t="shared" si="5"/>
        <v>0.56186072020590871</v>
      </c>
      <c r="F102">
        <f>(E102-HW4_Problem2[[#This Row],[Y]])^2</f>
        <v>7.018748414341639E-8</v>
      </c>
    </row>
    <row r="103" spans="1:6" x14ac:dyDescent="0.3">
      <c r="A103">
        <v>0.56811141399999998</v>
      </c>
      <c r="B103">
        <v>0.98</v>
      </c>
      <c r="C103">
        <f t="shared" si="3"/>
        <v>0.96039999999999992</v>
      </c>
      <c r="D103">
        <f t="shared" si="4"/>
        <v>0.94119199999999992</v>
      </c>
      <c r="E103">
        <f t="shared" si="5"/>
        <v>0.56810512078621522</v>
      </c>
      <c r="F103">
        <f>(E103-HW4_Problem2[[#This Row],[Y]])^2</f>
        <v>3.9604539740670911E-11</v>
      </c>
    </row>
    <row r="104" spans="1:6" x14ac:dyDescent="0.3">
      <c r="A104">
        <v>0.57470463999999999</v>
      </c>
      <c r="B104">
        <v>0.99</v>
      </c>
      <c r="C104">
        <f t="shared" si="3"/>
        <v>0.98009999999999997</v>
      </c>
      <c r="D104">
        <f t="shared" si="4"/>
        <v>0.97029899999999991</v>
      </c>
      <c r="E104">
        <f t="shared" si="5"/>
        <v>0.57439321016528977</v>
      </c>
      <c r="F104">
        <f>(E104-HW4_Problem2[[#This Row],[Y]])^2</f>
        <v>9.6988541947634678E-8</v>
      </c>
    </row>
    <row r="105" spans="1:6" x14ac:dyDescent="0.3">
      <c r="A105">
        <v>0.58137573600000003</v>
      </c>
      <c r="B105">
        <v>1</v>
      </c>
      <c r="C105">
        <f t="shared" si="3"/>
        <v>1</v>
      </c>
      <c r="D105">
        <f t="shared" si="4"/>
        <v>1</v>
      </c>
      <c r="E105">
        <f t="shared" si="5"/>
        <v>0.58072438762988887</v>
      </c>
      <c r="F105">
        <f>(E105-HW4_Problem2[[#This Row],[Y]])^2</f>
        <v>4.2425469924646462E-7</v>
      </c>
    </row>
    <row r="108" spans="1:6" x14ac:dyDescent="0.3">
      <c r="A108" t="s">
        <v>28</v>
      </c>
    </row>
    <row r="109" spans="1:6" ht="15" thickBot="1" x14ac:dyDescent="0.35"/>
    <row r="110" spans="1:6" x14ac:dyDescent="0.3">
      <c r="A110" s="3" t="s">
        <v>29</v>
      </c>
      <c r="B110" s="3" t="s">
        <v>30</v>
      </c>
      <c r="C110" s="3" t="s">
        <v>31</v>
      </c>
    </row>
    <row r="111" spans="1:6" x14ac:dyDescent="0.3">
      <c r="A111">
        <v>1</v>
      </c>
      <c r="B111">
        <v>0.25802799591982245</v>
      </c>
      <c r="C111">
        <v>-8.0279959198224504E-3</v>
      </c>
    </row>
    <row r="112" spans="1:6" x14ac:dyDescent="0.3">
      <c r="A112">
        <v>2</v>
      </c>
      <c r="B112">
        <v>0.25717939297539927</v>
      </c>
      <c r="C112">
        <v>-6.6668849753992454E-3</v>
      </c>
    </row>
    <row r="113" spans="1:3" x14ac:dyDescent="0.3">
      <c r="A113">
        <v>3</v>
      </c>
      <c r="B113">
        <v>0.25643274801432048</v>
      </c>
      <c r="C113">
        <v>-5.3826800143204623E-3</v>
      </c>
    </row>
    <row r="114" spans="1:3" x14ac:dyDescent="0.3">
      <c r="A114">
        <v>4</v>
      </c>
      <c r="B114">
        <v>0.2557874603233431</v>
      </c>
      <c r="C114">
        <v>-4.1747273233431192E-3</v>
      </c>
    </row>
    <row r="115" spans="1:3" x14ac:dyDescent="0.3">
      <c r="A115">
        <v>5</v>
      </c>
      <c r="B115">
        <v>0.25524292918922403</v>
      </c>
      <c r="C115">
        <v>-3.0423691892240146E-3</v>
      </c>
    </row>
    <row r="116" spans="1:3" x14ac:dyDescent="0.3">
      <c r="A116">
        <v>6</v>
      </c>
      <c r="B116">
        <v>0.25479855389872025</v>
      </c>
      <c r="C116">
        <v>-1.9849468987202523E-3</v>
      </c>
    </row>
    <row r="117" spans="1:3" x14ac:dyDescent="0.3">
      <c r="A117">
        <v>7</v>
      </c>
      <c r="B117">
        <v>0.25445373373858859</v>
      </c>
      <c r="C117">
        <v>-1.0017987385885774E-3</v>
      </c>
    </row>
    <row r="118" spans="1:3" x14ac:dyDescent="0.3">
      <c r="A118">
        <v>8</v>
      </c>
      <c r="B118">
        <v>0.25420786799558615</v>
      </c>
      <c r="C118">
        <v>-9.225899558612527E-5</v>
      </c>
    </row>
    <row r="119" spans="1:3" x14ac:dyDescent="0.3">
      <c r="A119">
        <v>9</v>
      </c>
      <c r="B119">
        <v>0.2540603559564697</v>
      </c>
      <c r="C119">
        <v>7.4433904353032876E-4</v>
      </c>
    </row>
    <row r="120" spans="1:3" x14ac:dyDescent="0.3">
      <c r="A120">
        <v>10</v>
      </c>
      <c r="B120">
        <v>0.25401059690799632</v>
      </c>
      <c r="C120">
        <v>1.5086640920036753E-3</v>
      </c>
    </row>
    <row r="121" spans="1:3" x14ac:dyDescent="0.3">
      <c r="A121">
        <v>11</v>
      </c>
      <c r="B121">
        <v>0.25405799013692287</v>
      </c>
      <c r="C121">
        <v>2.2013898630771078E-3</v>
      </c>
    </row>
    <row r="122" spans="1:3" x14ac:dyDescent="0.3">
      <c r="A122">
        <v>12</v>
      </c>
      <c r="B122">
        <v>0.25420193493000637</v>
      </c>
      <c r="C122">
        <v>2.8231890699936257E-3</v>
      </c>
    </row>
    <row r="123" spans="1:3" x14ac:dyDescent="0.3">
      <c r="A123">
        <v>13</v>
      </c>
      <c r="B123">
        <v>0.25444183057400371</v>
      </c>
      <c r="C123">
        <v>3.374740425996281E-3</v>
      </c>
    </row>
    <row r="124" spans="1:3" x14ac:dyDescent="0.3">
      <c r="A124">
        <v>14</v>
      </c>
      <c r="B124">
        <v>0.25477707635567182</v>
      </c>
      <c r="C124">
        <v>3.85672464432818E-3</v>
      </c>
    </row>
    <row r="125" spans="1:3" x14ac:dyDescent="0.3">
      <c r="A125">
        <v>15</v>
      </c>
      <c r="B125">
        <v>0.2552070715617677</v>
      </c>
      <c r="C125">
        <v>4.2698214382322908E-3</v>
      </c>
    </row>
    <row r="126" spans="1:3" x14ac:dyDescent="0.3">
      <c r="A126">
        <v>16</v>
      </c>
      <c r="B126">
        <v>0.2557312154790482</v>
      </c>
      <c r="C126">
        <v>4.6147185209517994E-3</v>
      </c>
    </row>
    <row r="127" spans="1:3" x14ac:dyDescent="0.3">
      <c r="A127">
        <v>17</v>
      </c>
      <c r="B127">
        <v>0.25634890739427035</v>
      </c>
      <c r="C127">
        <v>4.8921026057296424E-3</v>
      </c>
    </row>
    <row r="128" spans="1:3" x14ac:dyDescent="0.3">
      <c r="A128">
        <v>18</v>
      </c>
      <c r="B128">
        <v>0.257059546594191</v>
      </c>
      <c r="C128">
        <v>5.1026624058089776E-3</v>
      </c>
    </row>
    <row r="129" spans="1:3" x14ac:dyDescent="0.3">
      <c r="A129">
        <v>19</v>
      </c>
      <c r="B129">
        <v>0.25786253236556717</v>
      </c>
      <c r="C129">
        <v>5.2470936344328201E-3</v>
      </c>
    </row>
    <row r="130" spans="1:3" x14ac:dyDescent="0.3">
      <c r="A130">
        <v>20</v>
      </c>
      <c r="B130">
        <v>0.25875726399515581</v>
      </c>
      <c r="C130">
        <v>5.3260890048442144E-3</v>
      </c>
    </row>
    <row r="131" spans="1:3" x14ac:dyDescent="0.3">
      <c r="A131">
        <v>21</v>
      </c>
      <c r="B131">
        <v>0.25974314076971378</v>
      </c>
      <c r="C131">
        <v>5.3403482302862293E-3</v>
      </c>
    </row>
    <row r="132" spans="1:3" x14ac:dyDescent="0.3">
      <c r="A132">
        <v>22</v>
      </c>
      <c r="B132">
        <v>0.26081956197599809</v>
      </c>
      <c r="C132">
        <v>5.290572024001905E-3</v>
      </c>
    </row>
    <row r="133" spans="1:3" x14ac:dyDescent="0.3">
      <c r="A133">
        <v>23</v>
      </c>
      <c r="B133">
        <v>0.26198592690076566</v>
      </c>
      <c r="C133">
        <v>5.177462099234309E-3</v>
      </c>
    </row>
    <row r="134" spans="1:3" x14ac:dyDescent="0.3">
      <c r="A134">
        <v>24</v>
      </c>
      <c r="B134">
        <v>0.26324163483077345</v>
      </c>
      <c r="C134">
        <v>5.001727169226533E-3</v>
      </c>
    </row>
    <row r="135" spans="1:3" x14ac:dyDescent="0.3">
      <c r="A135">
        <v>25</v>
      </c>
      <c r="B135">
        <v>0.26458608505277836</v>
      </c>
      <c r="C135">
        <v>4.7640739472216143E-3</v>
      </c>
    </row>
    <row r="136" spans="1:3" x14ac:dyDescent="0.3">
      <c r="A136">
        <v>26</v>
      </c>
      <c r="B136">
        <v>0.26601867685353736</v>
      </c>
      <c r="C136">
        <v>4.4652141464626149E-3</v>
      </c>
    </row>
    <row r="137" spans="1:3" x14ac:dyDescent="0.3">
      <c r="A137">
        <v>27</v>
      </c>
      <c r="B137">
        <v>0.26753880951980741</v>
      </c>
      <c r="C137">
        <v>4.1058624801925681E-3</v>
      </c>
    </row>
    <row r="138" spans="1:3" x14ac:dyDescent="0.3">
      <c r="A138">
        <v>28</v>
      </c>
      <c r="B138">
        <v>0.26914588233834541</v>
      </c>
      <c r="C138">
        <v>3.6867346616545893E-3</v>
      </c>
    </row>
    <row r="139" spans="1:3" x14ac:dyDescent="0.3">
      <c r="A139">
        <v>29</v>
      </c>
      <c r="B139">
        <v>0.27083929459590833</v>
      </c>
      <c r="C139">
        <v>3.208551404091653E-3</v>
      </c>
    </row>
    <row r="140" spans="1:3" x14ac:dyDescent="0.3">
      <c r="A140">
        <v>30</v>
      </c>
      <c r="B140">
        <v>0.27261844557925313</v>
      </c>
      <c r="C140">
        <v>2.6720344207468716E-3</v>
      </c>
    </row>
    <row r="141" spans="1:3" x14ac:dyDescent="0.3">
      <c r="A141">
        <v>31</v>
      </c>
      <c r="B141">
        <v>0.27448273457513667</v>
      </c>
      <c r="C141">
        <v>2.0779084248633284E-3</v>
      </c>
    </row>
    <row r="142" spans="1:3" x14ac:dyDescent="0.3">
      <c r="A142">
        <v>32</v>
      </c>
      <c r="B142">
        <v>0.27643156087031595</v>
      </c>
      <c r="C142">
        <v>1.4269021296840489E-3</v>
      </c>
    </row>
    <row r="143" spans="1:3" x14ac:dyDescent="0.3">
      <c r="A143">
        <v>33</v>
      </c>
      <c r="B143">
        <v>0.27846432375154795</v>
      </c>
      <c r="C143">
        <v>7.1974424845205887E-4</v>
      </c>
    </row>
    <row r="144" spans="1:3" x14ac:dyDescent="0.3">
      <c r="A144">
        <v>34</v>
      </c>
      <c r="B144">
        <v>0.28058042250558957</v>
      </c>
      <c r="C144">
        <v>-4.2829505589592198E-5</v>
      </c>
    </row>
    <row r="145" spans="1:3" x14ac:dyDescent="0.3">
      <c r="A145">
        <v>35</v>
      </c>
      <c r="B145">
        <v>0.28277925641919771</v>
      </c>
      <c r="C145">
        <v>-8.60085419197687E-4</v>
      </c>
    </row>
    <row r="146" spans="1:3" x14ac:dyDescent="0.3">
      <c r="A146">
        <v>36</v>
      </c>
      <c r="B146">
        <v>0.2850602247791294</v>
      </c>
      <c r="C146">
        <v>-1.7312837791294E-3</v>
      </c>
    </row>
    <row r="147" spans="1:3" x14ac:dyDescent="0.3">
      <c r="A147">
        <v>37</v>
      </c>
      <c r="B147">
        <v>0.28742272687214149</v>
      </c>
      <c r="C147">
        <v>-2.655681872141491E-3</v>
      </c>
    </row>
    <row r="148" spans="1:3" x14ac:dyDescent="0.3">
      <c r="A148">
        <v>38</v>
      </c>
      <c r="B148">
        <v>0.28986616198499099</v>
      </c>
      <c r="C148">
        <v>-3.6325369849909972E-3</v>
      </c>
    </row>
    <row r="149" spans="1:3" x14ac:dyDescent="0.3">
      <c r="A149">
        <v>39</v>
      </c>
      <c r="B149">
        <v>0.29238992940443481</v>
      </c>
      <c r="C149">
        <v>-4.6611004044347926E-3</v>
      </c>
    </row>
    <row r="150" spans="1:3" x14ac:dyDescent="0.3">
      <c r="A150">
        <v>40</v>
      </c>
      <c r="B150">
        <v>0.29499342841722992</v>
      </c>
      <c r="C150">
        <v>-5.7406214172299186E-3</v>
      </c>
    </row>
    <row r="151" spans="1:3" x14ac:dyDescent="0.3">
      <c r="A151">
        <v>41</v>
      </c>
      <c r="B151">
        <v>0.29767605831013322</v>
      </c>
      <c r="C151">
        <v>-6.8703493101331947E-3</v>
      </c>
    </row>
    <row r="152" spans="1:3" x14ac:dyDescent="0.3">
      <c r="A152">
        <v>42</v>
      </c>
      <c r="B152">
        <v>0.30043721836990167</v>
      </c>
      <c r="C152">
        <v>-8.0495253699016667E-3</v>
      </c>
    </row>
    <row r="153" spans="1:3" x14ac:dyDescent="0.3">
      <c r="A153">
        <v>43</v>
      </c>
      <c r="B153">
        <v>0.30327630788329218</v>
      </c>
      <c r="C153">
        <v>-9.2773928832921571E-3</v>
      </c>
    </row>
    <row r="154" spans="1:3" x14ac:dyDescent="0.3">
      <c r="A154">
        <v>44</v>
      </c>
      <c r="B154">
        <v>0.30619272613706172</v>
      </c>
      <c r="C154">
        <v>-1.0553188137061742E-2</v>
      </c>
    </row>
    <row r="155" spans="1:3" x14ac:dyDescent="0.3">
      <c r="A155">
        <v>45</v>
      </c>
      <c r="B155">
        <v>0.3091858724179673</v>
      </c>
      <c r="C155">
        <v>-1.1876147417967275E-2</v>
      </c>
    </row>
    <row r="156" spans="1:3" x14ac:dyDescent="0.3">
      <c r="A156">
        <v>46</v>
      </c>
      <c r="B156">
        <v>0.31225514601276583</v>
      </c>
      <c r="C156">
        <v>-1.3245503012765836E-2</v>
      </c>
    </row>
    <row r="157" spans="1:3" x14ac:dyDescent="0.3">
      <c r="A157">
        <v>47</v>
      </c>
      <c r="B157">
        <v>0.31539994620821415</v>
      </c>
      <c r="C157">
        <v>-1.4660484208214142E-2</v>
      </c>
    </row>
    <row r="158" spans="1:3" x14ac:dyDescent="0.3">
      <c r="A158">
        <v>48</v>
      </c>
      <c r="B158">
        <v>0.3186196722910693</v>
      </c>
      <c r="C158">
        <v>-1.6120316291069303E-2</v>
      </c>
    </row>
    <row r="159" spans="1:3" x14ac:dyDescent="0.3">
      <c r="A159">
        <v>49</v>
      </c>
      <c r="B159">
        <v>0.32191372354808823</v>
      </c>
      <c r="C159">
        <v>-1.7624223548088236E-2</v>
      </c>
    </row>
    <row r="160" spans="1:3" x14ac:dyDescent="0.3">
      <c r="A160">
        <v>50</v>
      </c>
      <c r="B160">
        <v>0.32528149926602773</v>
      </c>
      <c r="C160">
        <v>-1.9171427266027719E-2</v>
      </c>
    </row>
    <row r="161" spans="1:3" x14ac:dyDescent="0.3">
      <c r="A161">
        <v>51</v>
      </c>
      <c r="B161">
        <v>0.32872239873164494</v>
      </c>
      <c r="C161">
        <v>-2.076114173164495E-2</v>
      </c>
    </row>
    <row r="162" spans="1:3" x14ac:dyDescent="0.3">
      <c r="A162">
        <v>52</v>
      </c>
      <c r="B162">
        <v>0.3322358212316967</v>
      </c>
      <c r="C162">
        <v>9.693458768303298E-3</v>
      </c>
    </row>
    <row r="163" spans="1:3" x14ac:dyDescent="0.3">
      <c r="A163">
        <v>53</v>
      </c>
      <c r="B163">
        <v>0.33582116605293999</v>
      </c>
      <c r="C163">
        <v>9.2802339470600126E-3</v>
      </c>
    </row>
    <row r="164" spans="1:3" x14ac:dyDescent="0.3">
      <c r="A164">
        <v>54</v>
      </c>
      <c r="B164">
        <v>0.33947783248213176</v>
      </c>
      <c r="C164">
        <v>8.8647895178682323E-3</v>
      </c>
    </row>
    <row r="165" spans="1:3" x14ac:dyDescent="0.3">
      <c r="A165">
        <v>55</v>
      </c>
      <c r="B165">
        <v>0.34320521980602886</v>
      </c>
      <c r="C165">
        <v>8.4478411939711284E-3</v>
      </c>
    </row>
    <row r="166" spans="1:3" x14ac:dyDescent="0.3">
      <c r="A166">
        <v>56</v>
      </c>
      <c r="B166">
        <v>0.34700272731138831</v>
      </c>
      <c r="C166">
        <v>8.0301066886117045E-3</v>
      </c>
    </row>
    <row r="167" spans="1:3" x14ac:dyDescent="0.3">
      <c r="A167">
        <v>57</v>
      </c>
      <c r="B167">
        <v>0.35086975428496703</v>
      </c>
      <c r="C167">
        <v>7.6123057150329632E-3</v>
      </c>
    </row>
    <row r="168" spans="1:3" x14ac:dyDescent="0.3">
      <c r="A168">
        <v>58</v>
      </c>
      <c r="B168">
        <v>0.35480570001352196</v>
      </c>
      <c r="C168">
        <v>7.1951619864780159E-3</v>
      </c>
    </row>
    <row r="169" spans="1:3" x14ac:dyDescent="0.3">
      <c r="A169">
        <v>59</v>
      </c>
      <c r="B169">
        <v>0.35880996378381008</v>
      </c>
      <c r="C169">
        <v>6.7794032161899165E-3</v>
      </c>
    </row>
    <row r="170" spans="1:3" x14ac:dyDescent="0.3">
      <c r="A170">
        <v>60</v>
      </c>
      <c r="B170">
        <v>0.36288194488258829</v>
      </c>
      <c r="C170">
        <v>6.3657581174116906E-3</v>
      </c>
    </row>
    <row r="171" spans="1:3" x14ac:dyDescent="0.3">
      <c r="A171">
        <v>61</v>
      </c>
      <c r="B171">
        <v>0.36702104259661356</v>
      </c>
      <c r="C171">
        <v>5.9549584033864456E-3</v>
      </c>
    </row>
    <row r="172" spans="1:3" x14ac:dyDescent="0.3">
      <c r="A172">
        <v>62</v>
      </c>
      <c r="B172">
        <v>0.37122665621264278</v>
      </c>
      <c r="C172">
        <v>5.5477417873572299E-3</v>
      </c>
    </row>
    <row r="173" spans="1:3" x14ac:dyDescent="0.3">
      <c r="A173">
        <v>63</v>
      </c>
      <c r="B173">
        <v>0.37549818501743293</v>
      </c>
      <c r="C173">
        <v>5.1448459825670922E-3</v>
      </c>
    </row>
    <row r="174" spans="1:3" x14ac:dyDescent="0.3">
      <c r="A174">
        <v>64</v>
      </c>
      <c r="B174">
        <v>0.37983502829774102</v>
      </c>
      <c r="C174">
        <v>4.7470117022589964E-3</v>
      </c>
    </row>
    <row r="175" spans="1:3" x14ac:dyDescent="0.3">
      <c r="A175">
        <v>65</v>
      </c>
      <c r="B175">
        <v>0.38423658534032384</v>
      </c>
      <c r="C175">
        <v>4.3549836596761815E-3</v>
      </c>
    </row>
    <row r="176" spans="1:3" x14ac:dyDescent="0.3">
      <c r="A176">
        <v>66</v>
      </c>
      <c r="B176">
        <v>0.38870225543193848</v>
      </c>
      <c r="C176">
        <v>3.9695105680614962E-3</v>
      </c>
    </row>
    <row r="177" spans="1:3" x14ac:dyDescent="0.3">
      <c r="A177">
        <v>67</v>
      </c>
      <c r="B177">
        <v>0.39323143785934173</v>
      </c>
      <c r="C177">
        <v>3.5913421406582602E-3</v>
      </c>
    </row>
    <row r="178" spans="1:3" x14ac:dyDescent="0.3">
      <c r="A178">
        <v>68</v>
      </c>
      <c r="B178">
        <v>0.39782353190929065</v>
      </c>
      <c r="C178">
        <v>3.2212330907093745E-3</v>
      </c>
    </row>
    <row r="179" spans="1:3" x14ac:dyDescent="0.3">
      <c r="A179">
        <v>69</v>
      </c>
      <c r="B179">
        <v>0.40247793686854216</v>
      </c>
      <c r="C179">
        <v>2.8599401314578499E-3</v>
      </c>
    </row>
    <row r="180" spans="1:3" x14ac:dyDescent="0.3">
      <c r="A180">
        <v>70</v>
      </c>
      <c r="B180">
        <v>0.40719405202385311</v>
      </c>
      <c r="C180">
        <v>2.5082219761468627E-3</v>
      </c>
    </row>
    <row r="181" spans="1:3" x14ac:dyDescent="0.3">
      <c r="A181">
        <v>71</v>
      </c>
      <c r="B181">
        <v>0.41197127666198069</v>
      </c>
      <c r="C181">
        <v>2.1668433380193086E-3</v>
      </c>
    </row>
    <row r="182" spans="1:3" x14ac:dyDescent="0.3">
      <c r="A182">
        <v>72</v>
      </c>
      <c r="B182">
        <v>0.41680901006968152</v>
      </c>
      <c r="C182">
        <v>1.8365709303184707E-3</v>
      </c>
    </row>
    <row r="183" spans="1:3" x14ac:dyDescent="0.3">
      <c r="A183">
        <v>73</v>
      </c>
      <c r="B183">
        <v>0.42170665153371273</v>
      </c>
      <c r="C183">
        <v>1.5181724662872709E-3</v>
      </c>
    </row>
    <row r="184" spans="1:3" x14ac:dyDescent="0.3">
      <c r="A184">
        <v>74</v>
      </c>
      <c r="B184">
        <v>0.42666360034083128</v>
      </c>
      <c r="C184">
        <v>1.2124206591687114E-3</v>
      </c>
    </row>
    <row r="185" spans="1:3" x14ac:dyDescent="0.3">
      <c r="A185">
        <v>75</v>
      </c>
      <c r="B185">
        <v>0.43167925577779392</v>
      </c>
      <c r="C185">
        <v>9.2009322220609757E-4</v>
      </c>
    </row>
    <row r="186" spans="1:3" x14ac:dyDescent="0.3">
      <c r="A186">
        <v>76</v>
      </c>
      <c r="B186">
        <v>0.43675301713135789</v>
      </c>
      <c r="C186">
        <v>6.4196786864212374E-4</v>
      </c>
    </row>
    <row r="187" spans="1:3" x14ac:dyDescent="0.3">
      <c r="A187">
        <v>77</v>
      </c>
      <c r="B187">
        <v>0.44188428368827981</v>
      </c>
      <c r="C187">
        <v>3.788273117201757E-4</v>
      </c>
    </row>
    <row r="188" spans="1:3" x14ac:dyDescent="0.3">
      <c r="A188">
        <v>78</v>
      </c>
      <c r="B188">
        <v>0.44707245473531687</v>
      </c>
      <c r="C188">
        <v>1.3145626468313854E-4</v>
      </c>
    </row>
    <row r="189" spans="1:3" x14ac:dyDescent="0.3">
      <c r="A189">
        <v>79</v>
      </c>
      <c r="B189">
        <v>0.45231692955922598</v>
      </c>
      <c r="C189">
        <v>-9.9355559225966505E-5</v>
      </c>
    </row>
    <row r="190" spans="1:3" x14ac:dyDescent="0.3">
      <c r="A190">
        <v>80</v>
      </c>
      <c r="B190">
        <v>0.45761710744676398</v>
      </c>
      <c r="C190">
        <v>-3.1281744676397993E-4</v>
      </c>
    </row>
    <row r="191" spans="1:3" x14ac:dyDescent="0.3">
      <c r="A191">
        <v>81</v>
      </c>
      <c r="B191">
        <v>0.46297238768468785</v>
      </c>
      <c r="C191">
        <v>-5.0813168468782921E-4</v>
      </c>
    </row>
    <row r="192" spans="1:3" x14ac:dyDescent="0.3">
      <c r="A192">
        <v>82</v>
      </c>
      <c r="B192">
        <v>0.46838216955975459</v>
      </c>
      <c r="C192">
        <v>-6.8450155975458005E-4</v>
      </c>
    </row>
    <row r="193" spans="1:3" x14ac:dyDescent="0.3">
      <c r="A193">
        <v>83</v>
      </c>
      <c r="B193">
        <v>0.47384585235872084</v>
      </c>
      <c r="C193">
        <v>-8.4112335872082999E-4</v>
      </c>
    </row>
    <row r="194" spans="1:3" x14ac:dyDescent="0.3">
      <c r="A194">
        <v>84</v>
      </c>
      <c r="B194">
        <v>0.47936283536834401</v>
      </c>
      <c r="C194">
        <v>-9.7719336834400927E-4</v>
      </c>
    </row>
    <row r="195" spans="1:3" x14ac:dyDescent="0.3">
      <c r="A195">
        <v>85</v>
      </c>
      <c r="B195">
        <v>0.48493251787538083</v>
      </c>
      <c r="C195">
        <v>-1.0919018753808296E-3</v>
      </c>
    </row>
    <row r="196" spans="1:3" x14ac:dyDescent="0.3">
      <c r="A196">
        <v>86</v>
      </c>
      <c r="B196">
        <v>0.4905542991665881</v>
      </c>
      <c r="C196">
        <v>-1.1844371665881148E-3</v>
      </c>
    </row>
    <row r="197" spans="1:3" x14ac:dyDescent="0.3">
      <c r="A197">
        <v>87</v>
      </c>
      <c r="B197">
        <v>0.49622757852872301</v>
      </c>
      <c r="C197">
        <v>-1.2539825287229966E-3</v>
      </c>
    </row>
    <row r="198" spans="1:3" x14ac:dyDescent="0.3">
      <c r="A198">
        <v>88</v>
      </c>
      <c r="B198">
        <v>0.50195175524854241</v>
      </c>
      <c r="C198">
        <v>-1.2997202485424131E-3</v>
      </c>
    </row>
    <row r="199" spans="1:3" x14ac:dyDescent="0.3">
      <c r="A199">
        <v>89</v>
      </c>
      <c r="B199">
        <v>0.50772622861280314</v>
      </c>
      <c r="C199">
        <v>-1.3208266128031942E-3</v>
      </c>
    </row>
    <row r="200" spans="1:3" x14ac:dyDescent="0.3">
      <c r="A200">
        <v>90</v>
      </c>
      <c r="B200">
        <v>0.51355039790826229</v>
      </c>
      <c r="C200">
        <v>-1.3164769082623096E-3</v>
      </c>
    </row>
    <row r="201" spans="1:3" x14ac:dyDescent="0.3">
      <c r="A201">
        <v>91</v>
      </c>
      <c r="B201">
        <v>0.5194236624216767</v>
      </c>
      <c r="C201">
        <v>-1.2858404216766761E-3</v>
      </c>
    </row>
    <row r="202" spans="1:3" x14ac:dyDescent="0.3">
      <c r="A202">
        <v>92</v>
      </c>
      <c r="B202">
        <v>0.52534542143980334</v>
      </c>
      <c r="C202">
        <v>-1.2280834398032958E-3</v>
      </c>
    </row>
    <row r="203" spans="1:3" x14ac:dyDescent="0.3">
      <c r="A203">
        <v>93</v>
      </c>
      <c r="B203">
        <v>0.53131507424939917</v>
      </c>
      <c r="C203">
        <v>-1.1423712493991989E-3</v>
      </c>
    </row>
    <row r="204" spans="1:3" x14ac:dyDescent="0.3">
      <c r="A204">
        <v>94</v>
      </c>
      <c r="B204">
        <v>0.53733202013722103</v>
      </c>
      <c r="C204">
        <v>-1.0278621372210583E-3</v>
      </c>
    </row>
    <row r="205" spans="1:3" x14ac:dyDescent="0.3">
      <c r="A205">
        <v>95</v>
      </c>
      <c r="B205">
        <v>0.5433956583900259</v>
      </c>
      <c r="C205">
        <v>-8.8371239002593693E-4</v>
      </c>
    </row>
    <row r="206" spans="1:3" x14ac:dyDescent="0.3">
      <c r="A206">
        <v>96</v>
      </c>
      <c r="B206">
        <v>0.54950538829457107</v>
      </c>
      <c r="C206">
        <v>-7.090752945710932E-4</v>
      </c>
    </row>
    <row r="207" spans="1:3" x14ac:dyDescent="0.3">
      <c r="A207">
        <v>97</v>
      </c>
      <c r="B207">
        <v>0.55566060913761295</v>
      </c>
      <c r="C207">
        <v>-5.030991376129279E-4</v>
      </c>
    </row>
    <row r="208" spans="1:3" x14ac:dyDescent="0.3">
      <c r="A208">
        <v>98</v>
      </c>
      <c r="B208">
        <v>0.56186072020590871</v>
      </c>
      <c r="C208">
        <v>-2.6492920590870384E-4</v>
      </c>
    </row>
    <row r="209" spans="1:3" x14ac:dyDescent="0.3">
      <c r="A209">
        <v>99</v>
      </c>
      <c r="B209">
        <v>0.56810512078621522</v>
      </c>
      <c r="C209">
        <v>6.2932137847582226E-6</v>
      </c>
    </row>
    <row r="210" spans="1:3" x14ac:dyDescent="0.3">
      <c r="A210">
        <v>100</v>
      </c>
      <c r="B210">
        <v>0.57439321016528977</v>
      </c>
      <c r="C210">
        <v>3.1142983471021957E-4</v>
      </c>
    </row>
    <row r="211" spans="1:3" ht="15" thickBot="1" x14ac:dyDescent="0.35">
      <c r="A211" s="2">
        <v>101</v>
      </c>
      <c r="B211" s="2">
        <v>0.58072438762988887</v>
      </c>
      <c r="C211" s="2">
        <v>6.5134837011115998E-4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46F9-D285-4242-A42F-FA02F86C22AD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M F t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w W 0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F t J V U 0 1 W 8 T w A A A A W g E A A B M A H A B G b 3 J t d W x h c y 9 T Z W N 0 a W 9 u M S 5 t I K I Y A C i g F A A A A A A A A A A A A A A A A A A A A A A A A A A A A G 1 P w U r D Q B C 9 B / I P y 3 p J Y A l N b D 1 Y c k p b e q k o C f R g R N J k 2 i 7 s z s r u r B h K / 9 2 V I I o 4 l 5 n 3 H r w 3 z 0 F P 0 i C r p 5 0 v 4 y i O 3 L m z M L D t f v 7 6 a M 1 B g S 5 Y y R R Q H L E w t f G 2 h 8 B U 7 j 1 b m d 5 r Q E o 2 U k F W G a Q A X M K r + 3 Y 3 s m M g X V u T H 8 Z 2 t 2 Z 3 t 4 t 2 u 5 / N 2 9 / W G X 0 Q T 8 X z C p T U k s C W X H D B K q O 8 R l c W g q 2 x N 4 P E U 5 k X i w C f v C G o a V R Q / p z Z g 0 F 4 S c X 0 4 g 2 v z h 2 e Q o l m f A M e f m 2 6 E J Y 1 t k N 3 N F Z P 7 l + i S 6 Y + 4 n L h E 5 u H d A o K Q 6 8 P Y K + C f S v F H + W a x p H E f y O X n 1 B L A Q I t A B Q A A g A I A D B b S V V I + g p t o w A A A P Y A A A A S A A A A A A A A A A A A A A A A A A A A A A B D b 2 5 m a W c v U G F j a 2 F n Z S 5 4 b W x Q S w E C L Q A U A A I A C A A w W 0 l V D 8 r p q 6 Q A A A D p A A A A E w A A A A A A A A A A A A A A A A D v A A A A W 0 N v b n R l b n R f V H l w Z X N d L n h t b F B L A Q I t A B Q A A g A I A D B b S V V N N V v E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I A A A A A A A A S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z R f U H J v Y m x l b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1 O j I 1 O j M y L j I 0 N j Y 0 N D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I v Q X V 0 b 1 J l b W 9 2 Z W R D b 2 x 1 b W 5 z M S 5 7 Q 2 9 s d W 1 u M S w w f S Z x d W 9 0 O y w m c X V v d D t T Z W N 0 a W 9 u M S 9 I V z R f U H J v Y m x l b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I v Q X V 0 b 1 J l b W 9 2 Z W R D b 2 x 1 b W 5 z M S 5 7 Q 2 9 s d W 1 u M S w w f S Z x d W 9 0 O y w m c X V v d D t T Z W N 0 a W 9 u M S 9 I V z R f U H J v Y m x l b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F o Z F P d U D H A O v 0 f k j 1 q 1 w F u J q 1 a g C X E R Y P i J 7 H a g y j C o A A A A A A 6 A A A A A A g A A I A A A A I H 1 + W S d g d B 1 / E 5 H m W h y t X o P E Q L p F P A Q C b s + T L h 7 O b S H U A A A A B l K f G 8 y G I K L O 1 g J O D H I X 8 8 b 5 a z Y V 6 m c T x V F C j 2 V D y 9 R 7 7 A 8 1 e r w K X c + Z W Y U L B M m t l h b T 3 8 Q N N O D l 9 h X 7 U C 5 + h P k z l J Z 9 k t J j h C l S w w w 2 K 3 k Q A A A A M 3 a e H k O C 2 + 2 4 5 O U 7 p N M g F S 5 Y N j H Y M j B s T a k q T h h E 6 E 4 I F S r A g v m j G H + Y h b Y 8 T o x / M v N u 1 M 0 l A n u D t t d z r q Z k u w = < / D a t a M a s h u p > 
</file>

<file path=customXml/itemProps1.xml><?xml version="1.0" encoding="utf-8"?>
<ds:datastoreItem xmlns:ds="http://schemas.openxmlformats.org/officeDocument/2006/customXml" ds:itemID="{5479F78C-B715-47C7-B873-319B5A734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2022-10-09T15:25:06Z</dcterms:created>
  <dcterms:modified xsi:type="dcterms:W3CDTF">2022-10-09T20:09:34Z</dcterms:modified>
</cp:coreProperties>
</file>