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Summary wing excel files\"/>
    </mc:Choice>
  </mc:AlternateContent>
  <bookViews>
    <workbookView xWindow="0" yWindow="0" windowWidth="14850" windowHeight="11850" activeTab="2"/>
  </bookViews>
  <sheets>
    <sheet name="Sheet1" sheetId="1" r:id="rId1"/>
    <sheet name="Sample size descriptive table" sheetId="7" r:id="rId2"/>
    <sheet name="Lab Descriptive table" sheetId="5" r:id="rId3"/>
    <sheet name="Field descriptive table" sheetId="6" r:id="rId4"/>
    <sheet name="Field repeat ID" sheetId="3" r:id="rId5"/>
    <sheet name="Lab reared groups #" sheetId="2" r:id="rId6"/>
    <sheet name="Lab reared repeat ID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7" l="1"/>
  <c r="E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3" i="5"/>
  <c r="E45" i="5" l="1"/>
</calcChain>
</file>

<file path=xl/sharedStrings.xml><?xml version="1.0" encoding="utf-8"?>
<sst xmlns="http://schemas.openxmlformats.org/spreadsheetml/2006/main" count="1434" uniqueCount="281">
  <si>
    <t xml:space="preserve">Field </t>
  </si>
  <si>
    <t>Lab reared</t>
  </si>
  <si>
    <t>n-total</t>
  </si>
  <si>
    <t>n-repeat</t>
  </si>
  <si>
    <t>Repeat</t>
  </si>
  <si>
    <t>Field- 5 per</t>
  </si>
  <si>
    <t>Lab-3 per group</t>
  </si>
  <si>
    <t>ID</t>
  </si>
  <si>
    <t>Biome</t>
  </si>
  <si>
    <t>Latitude</t>
  </si>
  <si>
    <t xml:space="preserve">Locality </t>
  </si>
  <si>
    <t>Length.mm</t>
  </si>
  <si>
    <t>APR011</t>
  </si>
  <si>
    <t>Amazon</t>
  </si>
  <si>
    <t>APR</t>
  </si>
  <si>
    <t>APR019</t>
  </si>
  <si>
    <t>APR029</t>
  </si>
  <si>
    <t>APR040</t>
  </si>
  <si>
    <t>APR050</t>
  </si>
  <si>
    <t>ARS003</t>
  </si>
  <si>
    <t>ARS</t>
  </si>
  <si>
    <t>ARS008</t>
  </si>
  <si>
    <t>ARS010</t>
  </si>
  <si>
    <t>ARS016</t>
  </si>
  <si>
    <t>ARS020</t>
  </si>
  <si>
    <t>RMO012</t>
  </si>
  <si>
    <t>RMO</t>
  </si>
  <si>
    <t>RMO020</t>
  </si>
  <si>
    <t>RMO024</t>
  </si>
  <si>
    <t>RMO029</t>
  </si>
  <si>
    <t>RMO037</t>
  </si>
  <si>
    <t>RPV009</t>
  </si>
  <si>
    <t>RPV</t>
  </si>
  <si>
    <t>RPV018</t>
  </si>
  <si>
    <t>RPV025</t>
  </si>
  <si>
    <t>RPV037</t>
  </si>
  <si>
    <t>RPV045</t>
  </si>
  <si>
    <t>SJU001</t>
  </si>
  <si>
    <t>Mata Atlantica</t>
  </si>
  <si>
    <t>SJU</t>
  </si>
  <si>
    <t>SJU004</t>
  </si>
  <si>
    <t>SJU009</t>
  </si>
  <si>
    <t>SJU011</t>
  </si>
  <si>
    <t>SJU012</t>
  </si>
  <si>
    <t>TLC026</t>
  </si>
  <si>
    <t>Cerrado</t>
  </si>
  <si>
    <t>TLC</t>
  </si>
  <si>
    <t>TLC036</t>
  </si>
  <si>
    <t>TLC049</t>
  </si>
  <si>
    <t>TLC075</t>
  </si>
  <si>
    <t>TLC082</t>
  </si>
  <si>
    <t>TPN002</t>
  </si>
  <si>
    <t>TPN</t>
  </si>
  <si>
    <t>TPN006</t>
  </si>
  <si>
    <t>TPN011</t>
  </si>
  <si>
    <t>TPN016</t>
  </si>
  <si>
    <t>TPN018</t>
  </si>
  <si>
    <t>Code</t>
  </si>
  <si>
    <t>Info</t>
  </si>
  <si>
    <t>Locality</t>
  </si>
  <si>
    <t>Temp</t>
  </si>
  <si>
    <t>Sex</t>
  </si>
  <si>
    <t>APR 116</t>
  </si>
  <si>
    <t>B</t>
  </si>
  <si>
    <t>M</t>
  </si>
  <si>
    <t>APR 143</t>
  </si>
  <si>
    <t>C</t>
  </si>
  <si>
    <t>APR 175</t>
  </si>
  <si>
    <t>F</t>
  </si>
  <si>
    <t>APR 189</t>
  </si>
  <si>
    <t>A</t>
  </si>
  <si>
    <t>APR 208</t>
  </si>
  <si>
    <t>APR 235</t>
  </si>
  <si>
    <t>APR 280</t>
  </si>
  <si>
    <t>APR 308</t>
  </si>
  <si>
    <t>APR 363</t>
  </si>
  <si>
    <t>APR 382</t>
  </si>
  <si>
    <t>APR 388</t>
  </si>
  <si>
    <t>APR 400</t>
  </si>
  <si>
    <t>APR 483</t>
  </si>
  <si>
    <t>APR 504</t>
  </si>
  <si>
    <t>APR 523</t>
  </si>
  <si>
    <t>APR 544</t>
  </si>
  <si>
    <t>APR 585</t>
  </si>
  <si>
    <t>APR 643</t>
  </si>
  <si>
    <t>ARS 045</t>
  </si>
  <si>
    <t>Y</t>
  </si>
  <si>
    <t>ARS 074</t>
  </si>
  <si>
    <t>ARS 076</t>
  </si>
  <si>
    <t>ARS 103</t>
  </si>
  <si>
    <t>ARS 139</t>
  </si>
  <si>
    <t>ARS 164</t>
  </si>
  <si>
    <t>ARS 166</t>
  </si>
  <si>
    <t>ARS 178</t>
  </si>
  <si>
    <t>ARS 196</t>
  </si>
  <si>
    <t>ARS 259</t>
  </si>
  <si>
    <t>ARS 265</t>
  </si>
  <si>
    <t>ARS 269</t>
  </si>
  <si>
    <t>ARS 322</t>
  </si>
  <si>
    <t>ARS 372</t>
  </si>
  <si>
    <t>ARS 393</t>
  </si>
  <si>
    <t>ARS 404</t>
  </si>
  <si>
    <t>ARS 416</t>
  </si>
  <si>
    <t>ARS 470</t>
  </si>
  <si>
    <t>RMO 122</t>
  </si>
  <si>
    <t>RMO 216</t>
  </si>
  <si>
    <t>RMO 226</t>
  </si>
  <si>
    <t>RMO 227</t>
  </si>
  <si>
    <t>RMO 241</t>
  </si>
  <si>
    <t>RMO 286</t>
  </si>
  <si>
    <t>RMO 308</t>
  </si>
  <si>
    <t>RMO 368</t>
  </si>
  <si>
    <t>RMO 449</t>
  </si>
  <si>
    <t>RMO 472</t>
  </si>
  <si>
    <t>RMO 491</t>
  </si>
  <si>
    <t>RMO 499</t>
  </si>
  <si>
    <t>RMO 521</t>
  </si>
  <si>
    <t>RMO 541</t>
  </si>
  <si>
    <t>RMO 561</t>
  </si>
  <si>
    <t>RMO 641</t>
  </si>
  <si>
    <t>RMO 659</t>
  </si>
  <si>
    <t>RMO 671</t>
  </si>
  <si>
    <t>RPV 147</t>
  </si>
  <si>
    <t>RPV 167</t>
  </si>
  <si>
    <t>RPV 181</t>
  </si>
  <si>
    <t>RPV 195</t>
  </si>
  <si>
    <t>RPV 220</t>
  </si>
  <si>
    <t>RPV 297</t>
  </si>
  <si>
    <t>RPV 344</t>
  </si>
  <si>
    <t>RPV 405</t>
  </si>
  <si>
    <t>RPV 422</t>
  </si>
  <si>
    <t>RPV 440</t>
  </si>
  <si>
    <t>RPV 461</t>
  </si>
  <si>
    <t>RPV 479</t>
  </si>
  <si>
    <t>RPV 574</t>
  </si>
  <si>
    <t>RPV 602</t>
  </si>
  <si>
    <t>RPV 603</t>
  </si>
  <si>
    <t>RPV 613</t>
  </si>
  <si>
    <t>RPV 665</t>
  </si>
  <si>
    <t>RPV 669</t>
  </si>
  <si>
    <t>SJU 104</t>
  </si>
  <si>
    <t>SJU 123</t>
  </si>
  <si>
    <t>SJU 129</t>
  </si>
  <si>
    <t>y</t>
  </si>
  <si>
    <t>SJU 136</t>
  </si>
  <si>
    <t>SJU 207</t>
  </si>
  <si>
    <t>SJU 227</t>
  </si>
  <si>
    <t>SJU 246</t>
  </si>
  <si>
    <t>SJU 265</t>
  </si>
  <si>
    <t>SJU 300</t>
  </si>
  <si>
    <t>SJU 309</t>
  </si>
  <si>
    <t>SJU 321</t>
  </si>
  <si>
    <t>SJU 370</t>
  </si>
  <si>
    <t>SJU 381</t>
  </si>
  <si>
    <t>SJU 390</t>
  </si>
  <si>
    <t>SJU 423</t>
  </si>
  <si>
    <t>SJU051</t>
  </si>
  <si>
    <t>SJU190</t>
  </si>
  <si>
    <t>SJU395</t>
  </si>
  <si>
    <t>TLC 121</t>
  </si>
  <si>
    <t>TLC 139</t>
  </si>
  <si>
    <t>TLC 194</t>
  </si>
  <si>
    <t>TLC 207</t>
  </si>
  <si>
    <t>TLC 210</t>
  </si>
  <si>
    <t>TLC 229</t>
  </si>
  <si>
    <t>TLC 257</t>
  </si>
  <si>
    <t>TLC 283</t>
  </si>
  <si>
    <t>TLC 295</t>
  </si>
  <si>
    <t>TLC 307</t>
  </si>
  <si>
    <t>TLC 332</t>
  </si>
  <si>
    <t>TLC 341</t>
  </si>
  <si>
    <t>TLC 352</t>
  </si>
  <si>
    <t>TLC 359</t>
  </si>
  <si>
    <t>TLC 393</t>
  </si>
  <si>
    <t>TLC 407</t>
  </si>
  <si>
    <t>TLC 427</t>
  </si>
  <si>
    <t>TLC 456</t>
  </si>
  <si>
    <t>TPN 034</t>
  </si>
  <si>
    <t>TPN 049</t>
  </si>
  <si>
    <t>TPN 053</t>
  </si>
  <si>
    <t>TPN 066</t>
  </si>
  <si>
    <t>TPN 082</t>
  </si>
  <si>
    <t>TPN 099</t>
  </si>
  <si>
    <t>TPN 116</t>
  </si>
  <si>
    <t>TPN 138</t>
  </si>
  <si>
    <t>TPN 146</t>
  </si>
  <si>
    <t>TPN 167</t>
  </si>
  <si>
    <t>TPN 171</t>
  </si>
  <si>
    <t>TPN 176</t>
  </si>
  <si>
    <t>TPN 191</t>
  </si>
  <si>
    <t>TPN 199</t>
  </si>
  <si>
    <t>TPN 207</t>
  </si>
  <si>
    <t>TPN 213</t>
  </si>
  <si>
    <t>TPN 229</t>
  </si>
  <si>
    <t>TPN 236</t>
  </si>
  <si>
    <t>Average Wing length</t>
  </si>
  <si>
    <t>Average centroid sizes</t>
  </si>
  <si>
    <t xml:space="preserve">Sample size </t>
  </si>
  <si>
    <t>Field</t>
  </si>
  <si>
    <t>Temp:Sex</t>
  </si>
  <si>
    <t>20:F</t>
  </si>
  <si>
    <t>20:M</t>
  </si>
  <si>
    <t>24:F</t>
  </si>
  <si>
    <t>24:M</t>
  </si>
  <si>
    <t>28:F</t>
  </si>
  <si>
    <t>28:M</t>
  </si>
  <si>
    <t>Average Wing length (mm)</t>
  </si>
  <si>
    <t>Average wing length</t>
  </si>
  <si>
    <t>Average CS 13</t>
  </si>
  <si>
    <t>Average CS 18</t>
  </si>
  <si>
    <t>LOC</t>
  </si>
  <si>
    <t>TEMP</t>
  </si>
  <si>
    <t>sd</t>
  </si>
  <si>
    <t>Mean</t>
  </si>
  <si>
    <t>±</t>
  </si>
  <si>
    <t>2.71±0.11</t>
  </si>
  <si>
    <t>2.79±0.12</t>
  </si>
  <si>
    <t>2.64±0.13</t>
  </si>
  <si>
    <t>2.65±0.11</t>
  </si>
  <si>
    <t>2.45±0.12</t>
  </si>
  <si>
    <t>2.57±0.15</t>
  </si>
  <si>
    <t>2.75±0.09</t>
  </si>
  <si>
    <t>2.77±0.1</t>
  </si>
  <si>
    <t>2.61±0.13</t>
  </si>
  <si>
    <t>2.47±0.1</t>
  </si>
  <si>
    <t>2.58±0.13</t>
  </si>
  <si>
    <t>2.75±0.16</t>
  </si>
  <si>
    <t>2.89±0.15</t>
  </si>
  <si>
    <t>2.61±0.08</t>
  </si>
  <si>
    <t>2.68±0.15</t>
  </si>
  <si>
    <t>2.4±0.13</t>
  </si>
  <si>
    <t>2.51±0.11</t>
  </si>
  <si>
    <t>2.77±0.13</t>
  </si>
  <si>
    <t>2.78±0.11</t>
  </si>
  <si>
    <t>2.68±0.14</t>
  </si>
  <si>
    <t>2.5±0.1</t>
  </si>
  <si>
    <t>2.57±0.13</t>
  </si>
  <si>
    <t>2.75±0.11</t>
  </si>
  <si>
    <t>2.8±0.16</t>
  </si>
  <si>
    <t>2.66±0.08</t>
  </si>
  <si>
    <t>2.76±0.12</t>
  </si>
  <si>
    <t>2.52±0.1</t>
  </si>
  <si>
    <t>2.79±0.11</t>
  </si>
  <si>
    <t>2.86±0.14</t>
  </si>
  <si>
    <t>2.66±0.12</t>
  </si>
  <si>
    <t>2.77±0.18</t>
  </si>
  <si>
    <t>2.53±0.16</t>
  </si>
  <si>
    <t>2.62±0.17</t>
  </si>
  <si>
    <t>3.05±0.14</t>
  </si>
  <si>
    <t>2.92±0.14</t>
  </si>
  <si>
    <t>2.74±0.11</t>
  </si>
  <si>
    <t>2.8±0.1</t>
  </si>
  <si>
    <t>2.63±0.11</t>
  </si>
  <si>
    <t>2.67±0.13</t>
  </si>
  <si>
    <t>x</t>
  </si>
  <si>
    <t>Average wing length (mm)</t>
  </si>
  <si>
    <r>
      <t>2.92</t>
    </r>
    <r>
      <rPr>
        <sz val="11"/>
        <color theme="1"/>
        <rFont val="Calibri"/>
        <family val="2"/>
      </rPr>
      <t>±0.19</t>
    </r>
  </si>
  <si>
    <r>
      <t>2.97</t>
    </r>
    <r>
      <rPr>
        <sz val="11"/>
        <color theme="1"/>
        <rFont val="Calibri"/>
        <family val="2"/>
      </rPr>
      <t>±0.18</t>
    </r>
  </si>
  <si>
    <r>
      <t>2.95</t>
    </r>
    <r>
      <rPr>
        <sz val="11"/>
        <color theme="1"/>
        <rFont val="Calibri"/>
        <family val="2"/>
      </rPr>
      <t>±0.18</t>
    </r>
  </si>
  <si>
    <r>
      <t>3.02</t>
    </r>
    <r>
      <rPr>
        <sz val="11"/>
        <color theme="1"/>
        <rFont val="Calibri"/>
        <family val="2"/>
      </rPr>
      <t>±0.18</t>
    </r>
  </si>
  <si>
    <r>
      <t>3.09</t>
    </r>
    <r>
      <rPr>
        <sz val="11"/>
        <color theme="1"/>
        <rFont val="Calibri"/>
        <family val="2"/>
      </rPr>
      <t>±0.17</t>
    </r>
  </si>
  <si>
    <r>
      <t>3.04</t>
    </r>
    <r>
      <rPr>
        <sz val="11"/>
        <color theme="1"/>
        <rFont val="Calibri"/>
        <family val="2"/>
      </rPr>
      <t>±0.17</t>
    </r>
  </si>
  <si>
    <r>
      <t>3.50</t>
    </r>
    <r>
      <rPr>
        <sz val="11"/>
        <color theme="1"/>
        <rFont val="Calibri"/>
        <family val="2"/>
      </rPr>
      <t>±0.1</t>
    </r>
  </si>
  <si>
    <t>13CS</t>
  </si>
  <si>
    <r>
      <t>3.10</t>
    </r>
    <r>
      <rPr>
        <sz val="11"/>
        <color theme="1"/>
        <rFont val="Calibri"/>
        <family val="2"/>
      </rPr>
      <t>±0.21</t>
    </r>
  </si>
  <si>
    <r>
      <t>3.14</t>
    </r>
    <r>
      <rPr>
        <sz val="11"/>
        <color theme="1"/>
        <rFont val="Calibri"/>
        <family val="2"/>
      </rPr>
      <t>±0.19</t>
    </r>
  </si>
  <si>
    <r>
      <t>3.13</t>
    </r>
    <r>
      <rPr>
        <sz val="11"/>
        <color theme="1"/>
        <rFont val="Calibri"/>
        <family val="2"/>
      </rPr>
      <t>±0.18</t>
    </r>
  </si>
  <si>
    <r>
      <t>3.21</t>
    </r>
    <r>
      <rPr>
        <sz val="11"/>
        <color theme="1"/>
        <rFont val="Calibri"/>
        <family val="2"/>
      </rPr>
      <t>±0.19</t>
    </r>
  </si>
  <si>
    <r>
      <t>3.279</t>
    </r>
    <r>
      <rPr>
        <sz val="11"/>
        <color theme="1"/>
        <rFont val="Calibri"/>
        <family val="2"/>
      </rPr>
      <t>±0.17</t>
    </r>
  </si>
  <si>
    <r>
      <t>3.23</t>
    </r>
    <r>
      <rPr>
        <sz val="11"/>
        <color theme="1"/>
        <rFont val="Calibri"/>
        <family val="2"/>
      </rPr>
      <t>±0.17</t>
    </r>
  </si>
  <si>
    <r>
      <t>3.7</t>
    </r>
    <r>
      <rPr>
        <sz val="11"/>
        <color theme="1"/>
        <rFont val="Calibri"/>
        <family val="2"/>
      </rPr>
      <t>±0.1</t>
    </r>
  </si>
  <si>
    <t>18CS</t>
  </si>
  <si>
    <r>
      <t>2.70</t>
    </r>
    <r>
      <rPr>
        <sz val="11"/>
        <color theme="1"/>
        <rFont val="Calibri"/>
        <family val="2"/>
      </rPr>
      <t>±0.18</t>
    </r>
  </si>
  <si>
    <r>
      <t>2.75</t>
    </r>
    <r>
      <rPr>
        <sz val="11"/>
        <color theme="1"/>
        <rFont val="Calibri"/>
        <family val="2"/>
      </rPr>
      <t>±0.18</t>
    </r>
  </si>
  <si>
    <r>
      <t>2.75</t>
    </r>
    <r>
      <rPr>
        <sz val="11"/>
        <color theme="1"/>
        <rFont val="Calibri"/>
        <family val="2"/>
      </rPr>
      <t>±0.16</t>
    </r>
  </si>
  <si>
    <r>
      <t>2.83</t>
    </r>
    <r>
      <rPr>
        <sz val="11"/>
        <color theme="1"/>
        <rFont val="Calibri"/>
        <family val="2"/>
      </rPr>
      <t>±0.17</t>
    </r>
  </si>
  <si>
    <r>
      <t>2.87</t>
    </r>
    <r>
      <rPr>
        <sz val="11"/>
        <color theme="1"/>
        <rFont val="Calibri"/>
        <family val="2"/>
      </rPr>
      <t>±0.15</t>
    </r>
  </si>
  <si>
    <r>
      <t>2.89</t>
    </r>
    <r>
      <rPr>
        <sz val="11"/>
        <color theme="1"/>
        <rFont val="Calibri"/>
        <family val="2"/>
      </rPr>
      <t>±0.15</t>
    </r>
  </si>
  <si>
    <r>
      <t>3.26</t>
    </r>
    <r>
      <rPr>
        <sz val="11"/>
        <color theme="1"/>
        <rFont val="Calibri"/>
        <family val="2"/>
      </rPr>
      <t>±0.11</t>
    </r>
  </si>
  <si>
    <t>n</t>
  </si>
  <si>
    <t>Lab Average Wing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</si>
</sst>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2" xfId="0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4" xfId="0" applyFont="1" applyFill="1" applyBorder="1"/>
    <xf numFmtId="2" fontId="0" fillId="0" borderId="0" xfId="0" applyNumberFormat="1"/>
    <xf numFmtId="0" fontId="4" fillId="0" borderId="0" xfId="0" applyFont="1" applyFill="1" applyBorder="1"/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Border="1"/>
    <xf numFmtId="0" fontId="1" fillId="0" borderId="6" xfId="0" applyFont="1" applyFill="1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/>
    <xf numFmtId="0" fontId="1" fillId="0" borderId="8" xfId="0" applyFont="1" applyFill="1" applyBorder="1"/>
    <xf numFmtId="0" fontId="0" fillId="0" borderId="8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6" sqref="A16"/>
    </sheetView>
  </sheetViews>
  <sheetFormatPr defaultRowHeight="15" x14ac:dyDescent="0.25"/>
  <cols>
    <col min="1" max="1" width="10.28515625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241</v>
      </c>
      <c r="C2">
        <v>35</v>
      </c>
    </row>
    <row r="3" spans="1:3" x14ac:dyDescent="0.25">
      <c r="A3" t="s">
        <v>1</v>
      </c>
      <c r="B3">
        <v>870</v>
      </c>
      <c r="C3">
        <v>126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1" spans="1:3" x14ac:dyDescent="0.25">
      <c r="A11" t="s">
        <v>195</v>
      </c>
    </row>
    <row r="12" spans="1:3" x14ac:dyDescent="0.25">
      <c r="A12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9"/>
  <sheetViews>
    <sheetView workbookViewId="0">
      <selection activeCell="G34" sqref="G34"/>
    </sheetView>
  </sheetViews>
  <sheetFormatPr defaultRowHeight="15" x14ac:dyDescent="0.25"/>
  <cols>
    <col min="6" max="6" width="10.28515625" customWidth="1"/>
    <col min="8" max="9" width="9.140625" style="17"/>
    <col min="10" max="10" width="25.28515625" customWidth="1"/>
    <col min="13" max="13" width="25.28515625" customWidth="1"/>
    <col min="15" max="15" width="12.140625" customWidth="1"/>
    <col min="16" max="16" width="25.28515625" customWidth="1"/>
  </cols>
  <sheetData>
    <row r="1" spans="2:33" x14ac:dyDescent="0.25">
      <c r="B1" s="9"/>
      <c r="C1" s="9"/>
      <c r="D1" s="9"/>
      <c r="E1" s="25" t="s">
        <v>197</v>
      </c>
      <c r="F1" s="25"/>
      <c r="G1" s="29"/>
      <c r="J1" s="17"/>
      <c r="K1" s="17"/>
      <c r="L1" s="17"/>
    </row>
    <row r="2" spans="2:33" x14ac:dyDescent="0.25">
      <c r="B2" s="10" t="s">
        <v>8</v>
      </c>
      <c r="C2" s="10" t="s">
        <v>59</v>
      </c>
      <c r="D2" s="10" t="s">
        <v>9</v>
      </c>
      <c r="E2" s="10" t="s">
        <v>198</v>
      </c>
      <c r="F2" s="10" t="s">
        <v>1</v>
      </c>
      <c r="G2" s="11" t="s">
        <v>199</v>
      </c>
      <c r="H2" s="32"/>
      <c r="I2" s="32"/>
      <c r="J2" s="30" t="s">
        <v>280</v>
      </c>
      <c r="K2" s="18"/>
      <c r="L2" s="12"/>
      <c r="M2" s="12" t="s">
        <v>206</v>
      </c>
      <c r="N2" s="12" t="s">
        <v>212</v>
      </c>
      <c r="O2" s="14" t="s">
        <v>214</v>
      </c>
      <c r="P2" s="12" t="s">
        <v>206</v>
      </c>
      <c r="Q2" s="12" t="s">
        <v>212</v>
      </c>
    </row>
    <row r="3" spans="2:33" x14ac:dyDescent="0.25">
      <c r="B3" s="26" t="s">
        <v>13</v>
      </c>
      <c r="C3" s="21" t="s">
        <v>20</v>
      </c>
      <c r="D3" s="21">
        <v>-2.8639999999999999</v>
      </c>
      <c r="E3" s="21">
        <v>17</v>
      </c>
      <c r="F3" s="9">
        <v>20</v>
      </c>
      <c r="G3" s="9" t="s">
        <v>200</v>
      </c>
      <c r="J3" s="31" t="s">
        <v>215</v>
      </c>
      <c r="K3" s="17"/>
      <c r="L3" s="17"/>
      <c r="M3" s="15">
        <v>2.71</v>
      </c>
      <c r="N3" s="15">
        <v>0.11</v>
      </c>
      <c r="O3" t="str">
        <f>M3&amp;$O$2&amp;N3</f>
        <v>2.71±0.11</v>
      </c>
      <c r="P3">
        <v>2.7148500000000002</v>
      </c>
      <c r="Q3">
        <v>0.10562310104179</v>
      </c>
      <c r="R3">
        <v>2.7148500000000002</v>
      </c>
      <c r="S3">
        <v>2.7927499999999998</v>
      </c>
      <c r="T3" s="13">
        <v>2.7148500000000002</v>
      </c>
      <c r="U3" s="13">
        <v>0.10562310104179</v>
      </c>
    </row>
    <row r="4" spans="2:33" x14ac:dyDescent="0.25">
      <c r="B4" s="26"/>
      <c r="C4" s="21"/>
      <c r="D4" s="21"/>
      <c r="E4" s="21"/>
      <c r="F4" s="9">
        <v>20</v>
      </c>
      <c r="G4" s="9" t="s">
        <v>201</v>
      </c>
      <c r="J4" s="31" t="s">
        <v>216</v>
      </c>
      <c r="K4" s="17"/>
      <c r="L4" s="17"/>
      <c r="M4" s="15">
        <v>2.79</v>
      </c>
      <c r="N4" s="15">
        <v>0.12</v>
      </c>
      <c r="O4" t="str">
        <f t="shared" ref="O4:O44" si="0">M4&amp;$O$2&amp;N4</f>
        <v>2.79±0.12</v>
      </c>
      <c r="P4">
        <v>2.7927499999999998</v>
      </c>
      <c r="Q4">
        <v>0.11752037897183699</v>
      </c>
      <c r="R4">
        <v>2.6377000000000002</v>
      </c>
      <c r="S4">
        <v>2.6454499999999999</v>
      </c>
      <c r="T4" s="13">
        <v>2.7927499999999998</v>
      </c>
      <c r="U4" s="13">
        <v>0.11752037897183699</v>
      </c>
    </row>
    <row r="5" spans="2:33" x14ac:dyDescent="0.25">
      <c r="B5" s="26"/>
      <c r="C5" s="21"/>
      <c r="D5" s="21"/>
      <c r="E5" s="21"/>
      <c r="F5" s="9">
        <v>20</v>
      </c>
      <c r="G5" s="9" t="s">
        <v>202</v>
      </c>
      <c r="J5" s="31" t="s">
        <v>217</v>
      </c>
      <c r="K5" s="17"/>
      <c r="L5" s="17"/>
      <c r="M5" s="15">
        <v>2.64</v>
      </c>
      <c r="N5" s="15">
        <v>0.13</v>
      </c>
      <c r="O5" t="str">
        <f t="shared" si="0"/>
        <v>2.64±0.13</v>
      </c>
      <c r="P5">
        <v>2.6377000000000002</v>
      </c>
      <c r="Q5">
        <v>0.13091584279504501</v>
      </c>
      <c r="R5">
        <v>2.4538500000000001</v>
      </c>
      <c r="S5">
        <v>2.5722499999999999</v>
      </c>
      <c r="T5" s="13">
        <v>2.6377000000000002</v>
      </c>
      <c r="U5" s="13">
        <v>0.13091584279504501</v>
      </c>
      <c r="Y5" t="s">
        <v>210</v>
      </c>
      <c r="Z5" t="s">
        <v>211</v>
      </c>
      <c r="AA5" t="s">
        <v>61</v>
      </c>
      <c r="AB5" t="s">
        <v>213</v>
      </c>
    </row>
    <row r="6" spans="2:33" x14ac:dyDescent="0.25">
      <c r="B6" s="26"/>
      <c r="C6" s="21"/>
      <c r="D6" s="21"/>
      <c r="E6" s="21"/>
      <c r="F6" s="9">
        <v>20</v>
      </c>
      <c r="G6" s="9" t="s">
        <v>203</v>
      </c>
      <c r="J6" s="31" t="s">
        <v>218</v>
      </c>
      <c r="K6" s="17"/>
      <c r="L6" s="17"/>
      <c r="M6" s="15">
        <v>2.65</v>
      </c>
      <c r="N6" s="15">
        <v>0.11</v>
      </c>
      <c r="O6" t="str">
        <f t="shared" si="0"/>
        <v>2.65±0.11</v>
      </c>
      <c r="P6">
        <v>2.6454499999999999</v>
      </c>
      <c r="Q6">
        <v>0.11252530709508</v>
      </c>
      <c r="R6">
        <v>0.10562310104179</v>
      </c>
      <c r="S6">
        <v>0.11752037897183699</v>
      </c>
      <c r="T6" s="13">
        <v>2.6454499999999999</v>
      </c>
      <c r="U6" s="13">
        <v>0.11252530709508</v>
      </c>
      <c r="Y6" t="s">
        <v>20</v>
      </c>
      <c r="Z6">
        <v>20</v>
      </c>
      <c r="AA6" t="s">
        <v>68</v>
      </c>
      <c r="AB6">
        <v>2.7148500000000002</v>
      </c>
      <c r="AD6" t="s">
        <v>20</v>
      </c>
      <c r="AE6">
        <v>20</v>
      </c>
      <c r="AF6" t="s">
        <v>64</v>
      </c>
      <c r="AG6">
        <v>2.7927499999999998</v>
      </c>
    </row>
    <row r="7" spans="2:33" x14ac:dyDescent="0.25">
      <c r="B7" s="26"/>
      <c r="C7" s="21"/>
      <c r="D7" s="21"/>
      <c r="E7" s="21"/>
      <c r="F7" s="9">
        <v>20</v>
      </c>
      <c r="G7" s="9" t="s">
        <v>204</v>
      </c>
      <c r="J7" s="31" t="s">
        <v>219</v>
      </c>
      <c r="K7" s="17"/>
      <c r="L7" s="17"/>
      <c r="M7" s="15">
        <v>2.4500000000000002</v>
      </c>
      <c r="N7" s="15">
        <v>0.12</v>
      </c>
      <c r="O7" t="str">
        <f t="shared" si="0"/>
        <v>2.45±0.12</v>
      </c>
      <c r="P7">
        <v>2.4538500000000001</v>
      </c>
      <c r="Q7">
        <v>0.117972019430122</v>
      </c>
      <c r="R7">
        <v>0.13091584279504501</v>
      </c>
      <c r="S7">
        <v>0.11252530709508</v>
      </c>
      <c r="T7" s="13">
        <v>2.4538500000000001</v>
      </c>
      <c r="U7" s="13">
        <v>0.117972019430122</v>
      </c>
      <c r="Y7" t="s">
        <v>14</v>
      </c>
      <c r="Z7">
        <v>20</v>
      </c>
      <c r="AA7" t="s">
        <v>68</v>
      </c>
      <c r="AB7">
        <v>2.7518400000000001</v>
      </c>
      <c r="AD7" t="s">
        <v>14</v>
      </c>
      <c r="AE7">
        <v>20</v>
      </c>
      <c r="AF7" t="s">
        <v>64</v>
      </c>
      <c r="AG7">
        <v>2.7706400000000002</v>
      </c>
    </row>
    <row r="8" spans="2:33" x14ac:dyDescent="0.25">
      <c r="B8" s="26"/>
      <c r="C8" s="21"/>
      <c r="D8" s="21"/>
      <c r="E8" s="21"/>
      <c r="F8" s="9">
        <v>20</v>
      </c>
      <c r="G8" s="9" t="s">
        <v>205</v>
      </c>
      <c r="J8" s="31" t="s">
        <v>220</v>
      </c>
      <c r="K8" s="17"/>
      <c r="L8" s="17"/>
      <c r="M8" s="15">
        <v>2.57</v>
      </c>
      <c r="N8" s="15">
        <v>0.15</v>
      </c>
      <c r="O8" t="str">
        <f t="shared" si="0"/>
        <v>2.57±0.15</v>
      </c>
      <c r="P8">
        <v>2.5722499999999999</v>
      </c>
      <c r="Q8">
        <v>0.14913394721030601</v>
      </c>
      <c r="R8">
        <v>0.117972019430122</v>
      </c>
      <c r="S8">
        <v>0.14913394721030601</v>
      </c>
      <c r="T8" s="13">
        <v>2.5722499999999999</v>
      </c>
      <c r="U8" s="13">
        <v>0.14913394721030601</v>
      </c>
      <c r="Y8" t="s">
        <v>32</v>
      </c>
      <c r="Z8">
        <v>20</v>
      </c>
      <c r="AA8" t="s">
        <v>68</v>
      </c>
      <c r="AB8">
        <v>2.7472727272727302</v>
      </c>
      <c r="AD8" t="s">
        <v>32</v>
      </c>
      <c r="AE8">
        <v>20</v>
      </c>
      <c r="AF8" t="s">
        <v>64</v>
      </c>
      <c r="AG8">
        <v>2.8869130434782599</v>
      </c>
    </row>
    <row r="9" spans="2:33" x14ac:dyDescent="0.25">
      <c r="B9" s="26"/>
      <c r="C9" s="21" t="s">
        <v>14</v>
      </c>
      <c r="D9" s="21">
        <v>-3.028</v>
      </c>
      <c r="E9" s="21">
        <v>50</v>
      </c>
      <c r="F9" s="9">
        <v>22</v>
      </c>
      <c r="G9" s="9" t="s">
        <v>200</v>
      </c>
      <c r="J9" s="31" t="s">
        <v>221</v>
      </c>
      <c r="K9" s="17"/>
      <c r="L9" s="17"/>
      <c r="M9" s="15">
        <v>2.75</v>
      </c>
      <c r="N9" s="15">
        <v>0.09</v>
      </c>
      <c r="O9" t="str">
        <f t="shared" si="0"/>
        <v>2.75±0.09</v>
      </c>
      <c r="P9">
        <v>2.7518400000000001</v>
      </c>
      <c r="Q9">
        <v>9.2692448451856105E-2</v>
      </c>
      <c r="R9">
        <v>2.7518400000000001</v>
      </c>
      <c r="S9">
        <v>2.7706400000000002</v>
      </c>
      <c r="T9" s="13">
        <v>2.7518400000000001</v>
      </c>
      <c r="U9" s="13">
        <v>9.2692448451856105E-2</v>
      </c>
      <c r="Y9" t="s">
        <v>26</v>
      </c>
      <c r="Z9">
        <v>20</v>
      </c>
      <c r="AA9" t="s">
        <v>68</v>
      </c>
      <c r="AB9">
        <v>2.7730103111200002</v>
      </c>
      <c r="AD9" t="s">
        <v>26</v>
      </c>
      <c r="AE9">
        <v>20</v>
      </c>
      <c r="AF9" t="s">
        <v>64</v>
      </c>
      <c r="AG9">
        <v>2.7814056539090899</v>
      </c>
    </row>
    <row r="10" spans="2:33" x14ac:dyDescent="0.25">
      <c r="B10" s="26"/>
      <c r="C10" s="21"/>
      <c r="D10" s="21"/>
      <c r="E10" s="21"/>
      <c r="F10" s="9">
        <v>25</v>
      </c>
      <c r="G10" s="9" t="s">
        <v>201</v>
      </c>
      <c r="J10" s="31" t="s">
        <v>222</v>
      </c>
      <c r="K10" s="17"/>
      <c r="L10" s="17"/>
      <c r="M10" s="15">
        <v>2.77</v>
      </c>
      <c r="N10" s="15">
        <v>0.1</v>
      </c>
      <c r="O10" t="str">
        <f t="shared" si="0"/>
        <v>2.77±0.1</v>
      </c>
      <c r="P10">
        <v>2.7706400000000002</v>
      </c>
      <c r="Q10">
        <v>9.6553905496705103E-2</v>
      </c>
      <c r="R10">
        <v>2.6085909090909101</v>
      </c>
      <c r="S10">
        <v>2.6054347826086999</v>
      </c>
      <c r="T10" s="13">
        <v>2.7706400000000002</v>
      </c>
      <c r="U10" s="13">
        <v>9.6553905496705103E-2</v>
      </c>
      <c r="Y10" t="s">
        <v>46</v>
      </c>
      <c r="Z10">
        <v>20</v>
      </c>
      <c r="AA10" t="s">
        <v>68</v>
      </c>
      <c r="AB10">
        <v>2.7530999999999999</v>
      </c>
      <c r="AD10" t="s">
        <v>46</v>
      </c>
      <c r="AE10">
        <v>20</v>
      </c>
      <c r="AF10" t="s">
        <v>64</v>
      </c>
      <c r="AG10">
        <v>2.7998500000000002</v>
      </c>
    </row>
    <row r="11" spans="2:33" x14ac:dyDescent="0.25">
      <c r="B11" s="26"/>
      <c r="C11" s="21"/>
      <c r="D11" s="21"/>
      <c r="E11" s="21"/>
      <c r="F11" s="9">
        <v>25</v>
      </c>
      <c r="G11" s="9" t="s">
        <v>202</v>
      </c>
      <c r="J11" s="31" t="s">
        <v>223</v>
      </c>
      <c r="K11" s="17"/>
      <c r="L11" s="17"/>
      <c r="M11" s="15">
        <v>2.61</v>
      </c>
      <c r="N11" s="15">
        <v>0.13</v>
      </c>
      <c r="O11" t="str">
        <f t="shared" si="0"/>
        <v>2.61±0.13</v>
      </c>
      <c r="P11">
        <v>2.6085909090909101</v>
      </c>
      <c r="Q11">
        <v>0.13080980707770201</v>
      </c>
      <c r="R11">
        <v>2.4672523809523801</v>
      </c>
      <c r="S11">
        <v>2.5823478260869601</v>
      </c>
      <c r="T11" s="13">
        <v>2.6085909090909101</v>
      </c>
      <c r="U11" s="13">
        <v>0.13080980707770201</v>
      </c>
      <c r="Y11" t="s">
        <v>52</v>
      </c>
      <c r="Z11">
        <v>20</v>
      </c>
      <c r="AA11" t="s">
        <v>68</v>
      </c>
      <c r="AB11">
        <v>2.7880500000000001</v>
      </c>
      <c r="AD11" t="s">
        <v>52</v>
      </c>
      <c r="AE11">
        <v>20</v>
      </c>
      <c r="AF11" t="s">
        <v>64</v>
      </c>
      <c r="AG11">
        <v>2.8631052631578902</v>
      </c>
    </row>
    <row r="12" spans="2:33" x14ac:dyDescent="0.25">
      <c r="B12" s="26"/>
      <c r="C12" s="21"/>
      <c r="D12" s="21"/>
      <c r="E12" s="21"/>
      <c r="F12" s="9">
        <v>23</v>
      </c>
      <c r="G12" s="9" t="s">
        <v>203</v>
      </c>
      <c r="J12" s="31" t="s">
        <v>223</v>
      </c>
      <c r="K12" s="17"/>
      <c r="L12" s="17"/>
      <c r="M12" s="15">
        <v>2.61</v>
      </c>
      <c r="N12" s="15">
        <v>0.13</v>
      </c>
      <c r="O12" t="str">
        <f t="shared" si="0"/>
        <v>2.61±0.13</v>
      </c>
      <c r="P12">
        <v>2.6054347826086999</v>
      </c>
      <c r="Q12">
        <v>0.128136584119147</v>
      </c>
      <c r="R12">
        <v>9.2692448451856105E-2</v>
      </c>
      <c r="S12">
        <v>9.6553905496705103E-2</v>
      </c>
      <c r="T12" s="13">
        <v>2.6054347826086999</v>
      </c>
      <c r="U12" s="13">
        <v>0.128136584119147</v>
      </c>
      <c r="Y12" t="s">
        <v>39</v>
      </c>
      <c r="Z12">
        <v>20</v>
      </c>
      <c r="AA12" t="s">
        <v>68</v>
      </c>
      <c r="AB12">
        <v>3.0512999999999999</v>
      </c>
      <c r="AD12" t="s">
        <v>39</v>
      </c>
      <c r="AE12">
        <v>20</v>
      </c>
      <c r="AF12" t="s">
        <v>64</v>
      </c>
      <c r="AG12">
        <v>2.9157500000000001</v>
      </c>
    </row>
    <row r="13" spans="2:33" x14ac:dyDescent="0.25">
      <c r="B13" s="26"/>
      <c r="C13" s="21"/>
      <c r="D13" s="21"/>
      <c r="E13" s="21"/>
      <c r="F13" s="9">
        <v>21</v>
      </c>
      <c r="G13" s="9" t="s">
        <v>204</v>
      </c>
      <c r="J13" s="31" t="s">
        <v>224</v>
      </c>
      <c r="K13" s="17"/>
      <c r="L13" s="17"/>
      <c r="M13" s="15">
        <v>2.4700000000000002</v>
      </c>
      <c r="N13" s="15">
        <v>0.1</v>
      </c>
      <c r="O13" t="str">
        <f t="shared" si="0"/>
        <v>2.47±0.1</v>
      </c>
      <c r="P13">
        <v>2.4672523809523801</v>
      </c>
      <c r="Q13">
        <v>0.10088437747762299</v>
      </c>
      <c r="R13">
        <v>0.13080980707770201</v>
      </c>
      <c r="S13">
        <v>0.128136584119147</v>
      </c>
      <c r="T13" s="13">
        <v>2.4672523809523801</v>
      </c>
      <c r="U13" s="13">
        <v>0.10088437747762299</v>
      </c>
      <c r="Y13" t="s">
        <v>20</v>
      </c>
      <c r="Z13">
        <v>24</v>
      </c>
      <c r="AA13" t="s">
        <v>68</v>
      </c>
      <c r="AB13">
        <v>2.6377000000000002</v>
      </c>
      <c r="AD13" t="s">
        <v>20</v>
      </c>
      <c r="AE13">
        <v>24</v>
      </c>
      <c r="AF13" t="s">
        <v>64</v>
      </c>
      <c r="AG13">
        <v>2.6454499999999999</v>
      </c>
    </row>
    <row r="14" spans="2:33" x14ac:dyDescent="0.25">
      <c r="B14" s="26"/>
      <c r="C14" s="21"/>
      <c r="D14" s="21"/>
      <c r="E14" s="21"/>
      <c r="F14" s="9">
        <v>23</v>
      </c>
      <c r="G14" s="9" t="s">
        <v>205</v>
      </c>
      <c r="J14" s="31" t="s">
        <v>225</v>
      </c>
      <c r="K14" s="17"/>
      <c r="L14" s="17"/>
      <c r="M14" s="15">
        <v>2.58</v>
      </c>
      <c r="N14" s="15">
        <v>0.13</v>
      </c>
      <c r="O14" t="str">
        <f t="shared" si="0"/>
        <v>2.58±0.13</v>
      </c>
      <c r="P14">
        <v>2.5823478260869601</v>
      </c>
      <c r="Q14">
        <v>0.13455536498058801</v>
      </c>
      <c r="R14">
        <v>0.10088437747762299</v>
      </c>
      <c r="S14">
        <v>0.13455536498058801</v>
      </c>
      <c r="T14" s="13">
        <v>2.5823478260869601</v>
      </c>
      <c r="U14" s="13">
        <v>0.13455536498058801</v>
      </c>
      <c r="Y14" t="s">
        <v>14</v>
      </c>
      <c r="Z14">
        <v>24</v>
      </c>
      <c r="AA14" t="s">
        <v>68</v>
      </c>
      <c r="AB14">
        <v>2.6085909090909101</v>
      </c>
      <c r="AD14" t="s">
        <v>14</v>
      </c>
      <c r="AE14">
        <v>24</v>
      </c>
      <c r="AF14" t="s">
        <v>64</v>
      </c>
      <c r="AG14">
        <v>2.6054347826086999</v>
      </c>
    </row>
    <row r="15" spans="2:33" x14ac:dyDescent="0.25">
      <c r="B15" s="26"/>
      <c r="C15" s="21" t="s">
        <v>32</v>
      </c>
      <c r="D15" s="21">
        <v>-8.7420000000000009</v>
      </c>
      <c r="E15" s="21">
        <v>47</v>
      </c>
      <c r="F15" s="9">
        <v>22</v>
      </c>
      <c r="G15" s="9" t="s">
        <v>200</v>
      </c>
      <c r="J15" s="31" t="s">
        <v>226</v>
      </c>
      <c r="K15" s="17"/>
      <c r="L15" s="17"/>
      <c r="M15" s="15">
        <v>2.75</v>
      </c>
      <c r="N15" s="15">
        <v>0.16</v>
      </c>
      <c r="O15" t="str">
        <f t="shared" si="0"/>
        <v>2.75±0.16</v>
      </c>
      <c r="P15">
        <v>2.7472727272727302</v>
      </c>
      <c r="Q15">
        <v>0.161770908508999</v>
      </c>
      <c r="R15">
        <v>2.7472727272727302</v>
      </c>
      <c r="S15">
        <v>2.8869130434782599</v>
      </c>
      <c r="T15" s="13">
        <v>2.7472727272727302</v>
      </c>
      <c r="U15" s="13">
        <v>0.161770908508999</v>
      </c>
      <c r="Y15" t="s">
        <v>32</v>
      </c>
      <c r="Z15">
        <v>24</v>
      </c>
      <c r="AA15" t="s">
        <v>68</v>
      </c>
      <c r="AB15">
        <v>2.60595833333333</v>
      </c>
      <c r="AD15" t="s">
        <v>32</v>
      </c>
      <c r="AE15">
        <v>24</v>
      </c>
      <c r="AF15" t="s">
        <v>64</v>
      </c>
      <c r="AG15">
        <v>2.67814285714286</v>
      </c>
    </row>
    <row r="16" spans="2:33" x14ac:dyDescent="0.25">
      <c r="B16" s="26"/>
      <c r="C16" s="21"/>
      <c r="D16" s="21"/>
      <c r="E16" s="21"/>
      <c r="F16" s="9">
        <v>23</v>
      </c>
      <c r="G16" s="9" t="s">
        <v>201</v>
      </c>
      <c r="J16" s="31" t="s">
        <v>227</v>
      </c>
      <c r="K16" s="17"/>
      <c r="L16" s="17"/>
      <c r="M16" s="15">
        <v>2.89</v>
      </c>
      <c r="N16" s="15">
        <v>0.15</v>
      </c>
      <c r="O16" t="str">
        <f t="shared" si="0"/>
        <v>2.89±0.15</v>
      </c>
      <c r="P16">
        <v>2.8869130434782599</v>
      </c>
      <c r="Q16">
        <v>0.150985825055165</v>
      </c>
      <c r="R16">
        <v>2.60595833333333</v>
      </c>
      <c r="S16">
        <v>2.67814285714286</v>
      </c>
      <c r="T16" s="13">
        <v>2.8869130434782599</v>
      </c>
      <c r="U16" s="13">
        <v>0.150985825055165</v>
      </c>
      <c r="Y16" t="s">
        <v>26</v>
      </c>
      <c r="Z16">
        <v>24</v>
      </c>
      <c r="AA16" t="s">
        <v>68</v>
      </c>
      <c r="AB16">
        <v>2.6138485365833302</v>
      </c>
      <c r="AD16" t="s">
        <v>26</v>
      </c>
      <c r="AE16">
        <v>24</v>
      </c>
      <c r="AF16" t="s">
        <v>64</v>
      </c>
      <c r="AG16">
        <v>2.6828999143600001</v>
      </c>
    </row>
    <row r="17" spans="2:33" x14ac:dyDescent="0.25">
      <c r="B17" s="26"/>
      <c r="C17" s="21"/>
      <c r="D17" s="21"/>
      <c r="E17" s="21"/>
      <c r="F17" s="9">
        <v>24</v>
      </c>
      <c r="G17" s="9" t="s">
        <v>202</v>
      </c>
      <c r="J17" s="31" t="s">
        <v>228</v>
      </c>
      <c r="K17" s="17"/>
      <c r="L17" s="17"/>
      <c r="M17" s="15">
        <v>2.61</v>
      </c>
      <c r="N17" s="15">
        <v>0.08</v>
      </c>
      <c r="O17" t="str">
        <f t="shared" si="0"/>
        <v>2.61±0.08</v>
      </c>
      <c r="P17">
        <v>2.60595833333333</v>
      </c>
      <c r="Q17">
        <v>8.3678203055913405E-2</v>
      </c>
      <c r="R17">
        <v>2.4047619047619002</v>
      </c>
      <c r="S17">
        <v>2.5086842105263201</v>
      </c>
      <c r="T17" s="13">
        <v>2.60595833333333</v>
      </c>
      <c r="U17" s="13">
        <v>8.3678203055913405E-2</v>
      </c>
      <c r="Y17" t="s">
        <v>46</v>
      </c>
      <c r="Z17">
        <v>24</v>
      </c>
      <c r="AA17" t="s">
        <v>68</v>
      </c>
      <c r="AB17">
        <v>2.6580499999999998</v>
      </c>
      <c r="AD17" t="s">
        <v>46</v>
      </c>
      <c r="AE17">
        <v>24</v>
      </c>
      <c r="AF17" t="s">
        <v>64</v>
      </c>
      <c r="AG17">
        <v>2.7643499999999999</v>
      </c>
    </row>
    <row r="18" spans="2:33" x14ac:dyDescent="0.25">
      <c r="B18" s="26"/>
      <c r="C18" s="21"/>
      <c r="D18" s="21"/>
      <c r="E18" s="21"/>
      <c r="F18" s="9">
        <v>21</v>
      </c>
      <c r="G18" s="9" t="s">
        <v>203</v>
      </c>
      <c r="J18" s="31" t="s">
        <v>229</v>
      </c>
      <c r="K18" s="17"/>
      <c r="L18" s="17"/>
      <c r="M18" s="15">
        <v>2.68</v>
      </c>
      <c r="N18" s="15">
        <v>0.15</v>
      </c>
      <c r="O18" t="str">
        <f t="shared" si="0"/>
        <v>2.68±0.15</v>
      </c>
      <c r="P18">
        <v>2.67814285714286</v>
      </c>
      <c r="Q18">
        <v>0.15157779709254399</v>
      </c>
      <c r="R18">
        <v>0.161770908508999</v>
      </c>
      <c r="S18">
        <v>0.150985825055165</v>
      </c>
      <c r="T18" s="13">
        <v>2.67814285714286</v>
      </c>
      <c r="U18" s="13">
        <v>0.15157779709254399</v>
      </c>
      <c r="Y18" t="s">
        <v>52</v>
      </c>
      <c r="Z18">
        <v>24</v>
      </c>
      <c r="AA18" t="s">
        <v>68</v>
      </c>
      <c r="AB18">
        <v>2.65510526315789</v>
      </c>
      <c r="AD18" t="s">
        <v>52</v>
      </c>
      <c r="AE18">
        <v>24</v>
      </c>
      <c r="AF18" t="s">
        <v>64</v>
      </c>
      <c r="AG18">
        <v>2.7706</v>
      </c>
    </row>
    <row r="19" spans="2:33" x14ac:dyDescent="0.25">
      <c r="B19" s="26"/>
      <c r="C19" s="21"/>
      <c r="D19" s="21"/>
      <c r="E19" s="21"/>
      <c r="F19" s="9">
        <v>20</v>
      </c>
      <c r="G19" s="9" t="s">
        <v>204</v>
      </c>
      <c r="J19" s="31" t="s">
        <v>230</v>
      </c>
      <c r="K19" s="17"/>
      <c r="L19" s="17"/>
      <c r="M19" s="15">
        <v>2.4</v>
      </c>
      <c r="N19" s="15">
        <v>0.13</v>
      </c>
      <c r="O19" t="str">
        <f t="shared" si="0"/>
        <v>2.4±0.13</v>
      </c>
      <c r="P19">
        <v>2.4047619047619002</v>
      </c>
      <c r="Q19">
        <v>0.13263819388166601</v>
      </c>
      <c r="R19">
        <v>8.3678203055913405E-2</v>
      </c>
      <c r="S19">
        <v>0.15157779709254399</v>
      </c>
      <c r="T19" s="13">
        <v>2.4047619047619002</v>
      </c>
      <c r="U19" s="13">
        <v>0.13263819388166601</v>
      </c>
      <c r="Y19" t="s">
        <v>39</v>
      </c>
      <c r="Z19">
        <v>24</v>
      </c>
      <c r="AA19" t="s">
        <v>68</v>
      </c>
      <c r="AB19">
        <v>2.7376499999999999</v>
      </c>
      <c r="AD19" t="s">
        <v>39</v>
      </c>
      <c r="AE19">
        <v>24</v>
      </c>
      <c r="AF19" t="s">
        <v>64</v>
      </c>
      <c r="AG19">
        <v>2.7989000000000002</v>
      </c>
    </row>
    <row r="20" spans="2:33" x14ac:dyDescent="0.25">
      <c r="B20" s="26"/>
      <c r="C20" s="21"/>
      <c r="D20" s="21"/>
      <c r="E20" s="21"/>
      <c r="F20" s="9">
        <v>20</v>
      </c>
      <c r="G20" s="9" t="s">
        <v>205</v>
      </c>
      <c r="J20" s="31" t="s">
        <v>231</v>
      </c>
      <c r="K20" s="17"/>
      <c r="L20" s="17"/>
      <c r="M20" s="15">
        <v>2.5099999999999998</v>
      </c>
      <c r="N20" s="15">
        <v>0.11</v>
      </c>
      <c r="O20" t="str">
        <f t="shared" si="0"/>
        <v>2.51±0.11</v>
      </c>
      <c r="P20">
        <v>2.5086842105263201</v>
      </c>
      <c r="Q20">
        <v>0.10870962986659</v>
      </c>
      <c r="R20">
        <v>0.13263819388166601</v>
      </c>
      <c r="S20">
        <v>0.10870962986659</v>
      </c>
      <c r="T20" s="13">
        <v>2.5086842105263201</v>
      </c>
      <c r="U20" s="13">
        <v>0.10870962986659</v>
      </c>
      <c r="Y20" t="s">
        <v>20</v>
      </c>
      <c r="Z20">
        <v>28</v>
      </c>
      <c r="AA20" t="s">
        <v>68</v>
      </c>
      <c r="AB20">
        <v>2.4538500000000001</v>
      </c>
      <c r="AD20" t="s">
        <v>20</v>
      </c>
      <c r="AE20">
        <v>28</v>
      </c>
      <c r="AF20" t="s">
        <v>64</v>
      </c>
      <c r="AG20">
        <v>2.5722499999999999</v>
      </c>
    </row>
    <row r="21" spans="2:33" x14ac:dyDescent="0.25">
      <c r="B21" s="26"/>
      <c r="C21" s="21" t="s">
        <v>26</v>
      </c>
      <c r="D21" s="21">
        <v>-9.2230000000000008</v>
      </c>
      <c r="E21" s="21">
        <v>45</v>
      </c>
      <c r="F21" s="9">
        <v>25</v>
      </c>
      <c r="G21" s="9" t="s">
        <v>200</v>
      </c>
      <c r="J21" s="31" t="s">
        <v>232</v>
      </c>
      <c r="K21" s="17"/>
      <c r="L21" s="17"/>
      <c r="M21" s="15">
        <v>2.77</v>
      </c>
      <c r="N21" s="15">
        <v>0.13</v>
      </c>
      <c r="O21" t="str">
        <f t="shared" si="0"/>
        <v>2.77±0.13</v>
      </c>
      <c r="P21">
        <v>2.7730103111200002</v>
      </c>
      <c r="Q21">
        <v>0.127101918509922</v>
      </c>
      <c r="R21">
        <v>2.7730103111200002</v>
      </c>
      <c r="S21">
        <v>2.7814056539090899</v>
      </c>
      <c r="T21" s="13">
        <v>2.7730103111200002</v>
      </c>
      <c r="U21" s="13">
        <v>0.127101918509922</v>
      </c>
      <c r="Y21" t="s">
        <v>14</v>
      </c>
      <c r="Z21">
        <v>28</v>
      </c>
      <c r="AA21" t="s">
        <v>68</v>
      </c>
      <c r="AB21">
        <v>2.4672523809523801</v>
      </c>
      <c r="AD21" t="s">
        <v>14</v>
      </c>
      <c r="AE21">
        <v>28</v>
      </c>
      <c r="AF21" t="s">
        <v>64</v>
      </c>
      <c r="AG21">
        <v>2.5823478260869601</v>
      </c>
    </row>
    <row r="22" spans="2:33" x14ac:dyDescent="0.25">
      <c r="B22" s="26"/>
      <c r="C22" s="21"/>
      <c r="D22" s="21"/>
      <c r="E22" s="21"/>
      <c r="F22" s="9">
        <v>22</v>
      </c>
      <c r="G22" s="9" t="s">
        <v>201</v>
      </c>
      <c r="J22" s="31" t="s">
        <v>233</v>
      </c>
      <c r="K22" s="17"/>
      <c r="L22" s="17"/>
      <c r="M22" s="15">
        <v>2.78</v>
      </c>
      <c r="N22" s="15">
        <v>0.11</v>
      </c>
      <c r="O22" t="str">
        <f t="shared" si="0"/>
        <v>2.78±0.11</v>
      </c>
      <c r="P22">
        <v>2.7814056539090899</v>
      </c>
      <c r="Q22">
        <v>0.110467302362971</v>
      </c>
      <c r="R22">
        <v>2.6138485365833302</v>
      </c>
      <c r="S22">
        <v>2.6828999143600001</v>
      </c>
      <c r="T22" s="13">
        <v>2.7814056539090899</v>
      </c>
      <c r="U22" s="13">
        <v>0.110467302362971</v>
      </c>
      <c r="Y22" t="s">
        <v>32</v>
      </c>
      <c r="Z22">
        <v>28</v>
      </c>
      <c r="AA22" t="s">
        <v>68</v>
      </c>
      <c r="AB22">
        <v>2.4047619047619002</v>
      </c>
      <c r="AD22" t="s">
        <v>32</v>
      </c>
      <c r="AE22">
        <v>28</v>
      </c>
      <c r="AF22" t="s">
        <v>64</v>
      </c>
      <c r="AG22">
        <v>2.5086842105263201</v>
      </c>
    </row>
    <row r="23" spans="2:33" x14ac:dyDescent="0.25">
      <c r="B23" s="26"/>
      <c r="C23" s="21"/>
      <c r="D23" s="21"/>
      <c r="E23" s="21"/>
      <c r="F23" s="9">
        <v>24</v>
      </c>
      <c r="G23" s="9" t="s">
        <v>202</v>
      </c>
      <c r="J23" s="31" t="s">
        <v>223</v>
      </c>
      <c r="K23" s="17"/>
      <c r="L23" s="17"/>
      <c r="M23" s="15">
        <v>2.61</v>
      </c>
      <c r="N23" s="15">
        <v>0.13</v>
      </c>
      <c r="O23" t="str">
        <f t="shared" si="0"/>
        <v>2.61±0.13</v>
      </c>
      <c r="P23">
        <v>2.6138485365833302</v>
      </c>
      <c r="Q23">
        <v>0.12639469770859599</v>
      </c>
      <c r="R23">
        <v>2.4982453436499998</v>
      </c>
      <c r="S23">
        <v>2.5744362211</v>
      </c>
      <c r="T23" s="13">
        <v>2.6138485365833302</v>
      </c>
      <c r="U23" s="13">
        <v>0.12639469770859599</v>
      </c>
      <c r="Y23" t="s">
        <v>26</v>
      </c>
      <c r="Z23">
        <v>28</v>
      </c>
      <c r="AA23" t="s">
        <v>68</v>
      </c>
      <c r="AB23">
        <v>2.4982453436499998</v>
      </c>
      <c r="AD23" t="s">
        <v>26</v>
      </c>
      <c r="AE23">
        <v>28</v>
      </c>
      <c r="AF23" t="s">
        <v>64</v>
      </c>
      <c r="AG23">
        <v>2.5744362211</v>
      </c>
    </row>
    <row r="24" spans="2:33" x14ac:dyDescent="0.25">
      <c r="B24" s="26"/>
      <c r="C24" s="21"/>
      <c r="D24" s="21"/>
      <c r="E24" s="21"/>
      <c r="F24" s="9">
        <v>25</v>
      </c>
      <c r="G24" s="9" t="s">
        <v>203</v>
      </c>
      <c r="J24" s="31" t="s">
        <v>234</v>
      </c>
      <c r="K24" s="17"/>
      <c r="L24" s="17"/>
      <c r="M24" s="15">
        <v>2.68</v>
      </c>
      <c r="N24" s="15">
        <v>0.14000000000000001</v>
      </c>
      <c r="O24" t="str">
        <f t="shared" si="0"/>
        <v>2.68±0.14</v>
      </c>
      <c r="P24">
        <v>2.6828999143600001</v>
      </c>
      <c r="Q24">
        <v>0.13958054736052</v>
      </c>
      <c r="R24">
        <v>0.127101918509922</v>
      </c>
      <c r="S24">
        <v>0.110467302362971</v>
      </c>
      <c r="T24" s="13">
        <v>2.6828999143600001</v>
      </c>
      <c r="U24" s="13">
        <v>0.13958054736052</v>
      </c>
      <c r="Y24" t="s">
        <v>46</v>
      </c>
      <c r="Z24">
        <v>28</v>
      </c>
      <c r="AA24" t="s">
        <v>68</v>
      </c>
      <c r="AB24">
        <v>2.52495</v>
      </c>
      <c r="AD24" t="s">
        <v>46</v>
      </c>
      <c r="AE24">
        <v>28</v>
      </c>
      <c r="AF24" t="s">
        <v>64</v>
      </c>
      <c r="AG24">
        <v>2.5769000000000002</v>
      </c>
    </row>
    <row r="25" spans="2:33" x14ac:dyDescent="0.25">
      <c r="B25" s="26"/>
      <c r="C25" s="21"/>
      <c r="D25" s="21"/>
      <c r="E25" s="21"/>
      <c r="F25" s="9">
        <v>20</v>
      </c>
      <c r="G25" s="9" t="s">
        <v>204</v>
      </c>
      <c r="J25" s="31" t="s">
        <v>235</v>
      </c>
      <c r="K25" s="17"/>
      <c r="L25" s="17"/>
      <c r="M25" s="15">
        <v>2.5</v>
      </c>
      <c r="N25" s="15">
        <v>0.1</v>
      </c>
      <c r="O25" t="str">
        <f t="shared" si="0"/>
        <v>2.5±0.1</v>
      </c>
      <c r="P25">
        <v>2.4982453436499998</v>
      </c>
      <c r="Q25">
        <v>0.103782340807972</v>
      </c>
      <c r="R25">
        <v>0.12639469770859599</v>
      </c>
      <c r="S25">
        <v>0.13958054736052</v>
      </c>
      <c r="T25" s="13">
        <v>2.4982453436499998</v>
      </c>
      <c r="U25" s="13">
        <v>0.103782340807972</v>
      </c>
      <c r="Y25" t="s">
        <v>52</v>
      </c>
      <c r="Z25">
        <v>28</v>
      </c>
      <c r="AA25" t="s">
        <v>68</v>
      </c>
      <c r="AB25">
        <v>2.5301874999999998</v>
      </c>
      <c r="AD25" t="s">
        <v>52</v>
      </c>
      <c r="AE25">
        <v>28</v>
      </c>
      <c r="AF25" t="s">
        <v>64</v>
      </c>
      <c r="AG25">
        <v>2.6201052631578898</v>
      </c>
    </row>
    <row r="26" spans="2:33" x14ac:dyDescent="0.25">
      <c r="B26" s="26"/>
      <c r="C26" s="21"/>
      <c r="D26" s="21"/>
      <c r="E26" s="21"/>
      <c r="F26" s="9">
        <v>20</v>
      </c>
      <c r="G26" s="9" t="s">
        <v>205</v>
      </c>
      <c r="J26" s="31" t="s">
        <v>236</v>
      </c>
      <c r="K26" s="17"/>
      <c r="L26" s="17"/>
      <c r="M26" s="15">
        <v>2.57</v>
      </c>
      <c r="N26" s="15">
        <v>0.13</v>
      </c>
      <c r="O26" t="str">
        <f t="shared" si="0"/>
        <v>2.57±0.13</v>
      </c>
      <c r="P26">
        <v>2.5744362211</v>
      </c>
      <c r="Q26">
        <v>0.12501107327274799</v>
      </c>
      <c r="R26">
        <v>0.103782340807972</v>
      </c>
      <c r="S26">
        <v>0.12501107327274799</v>
      </c>
      <c r="T26" s="13">
        <v>2.5744362211</v>
      </c>
      <c r="U26" s="13">
        <v>0.12501107327274799</v>
      </c>
      <c r="Y26" t="s">
        <v>39</v>
      </c>
      <c r="Z26">
        <v>28</v>
      </c>
      <c r="AA26" t="s">
        <v>68</v>
      </c>
      <c r="AB26">
        <v>2.6284375</v>
      </c>
      <c r="AD26" t="s">
        <v>39</v>
      </c>
      <c r="AE26">
        <v>28</v>
      </c>
      <c r="AF26" t="s">
        <v>64</v>
      </c>
      <c r="AG26">
        <v>2.6732499999999999</v>
      </c>
    </row>
    <row r="27" spans="2:33" ht="14.25" customHeight="1" x14ac:dyDescent="0.25">
      <c r="B27" s="22" t="s">
        <v>45</v>
      </c>
      <c r="C27" s="21" t="s">
        <v>46</v>
      </c>
      <c r="D27" s="21">
        <v>-10.7</v>
      </c>
      <c r="E27" s="21">
        <v>54</v>
      </c>
      <c r="F27" s="9">
        <v>20</v>
      </c>
      <c r="G27" s="9" t="s">
        <v>200</v>
      </c>
      <c r="J27" s="31" t="s">
        <v>237</v>
      </c>
      <c r="K27" s="17"/>
      <c r="L27" s="17"/>
      <c r="M27" s="15">
        <v>2.75</v>
      </c>
      <c r="N27" s="15">
        <v>0.11</v>
      </c>
      <c r="O27" t="str">
        <f t="shared" si="0"/>
        <v>2.75±0.11</v>
      </c>
      <c r="P27">
        <v>2.7530999999999999</v>
      </c>
      <c r="Q27">
        <v>0.108184005044038</v>
      </c>
      <c r="R27">
        <v>2.7530999999999999</v>
      </c>
      <c r="S27">
        <v>2.7998500000000002</v>
      </c>
      <c r="T27" s="13">
        <v>2.7530999999999999</v>
      </c>
      <c r="U27" s="13">
        <v>0.108184005044038</v>
      </c>
    </row>
    <row r="28" spans="2:33" x14ac:dyDescent="0.25">
      <c r="B28" s="23"/>
      <c r="C28" s="21"/>
      <c r="D28" s="21"/>
      <c r="E28" s="21"/>
      <c r="F28" s="9">
        <v>20</v>
      </c>
      <c r="G28" s="9" t="s">
        <v>201</v>
      </c>
      <c r="J28" s="31" t="s">
        <v>238</v>
      </c>
      <c r="K28" s="17"/>
      <c r="L28" s="17"/>
      <c r="M28" s="15">
        <v>2.8</v>
      </c>
      <c r="N28" s="15">
        <v>0.16</v>
      </c>
      <c r="O28" t="str">
        <f t="shared" si="0"/>
        <v>2.8±0.16</v>
      </c>
      <c r="P28">
        <v>2.7998500000000002</v>
      </c>
      <c r="Q28">
        <v>0.156576288787691</v>
      </c>
      <c r="R28">
        <v>2.6580499999999998</v>
      </c>
      <c r="S28">
        <v>2.7643499999999999</v>
      </c>
      <c r="T28" s="13">
        <v>2.7998500000000002</v>
      </c>
      <c r="U28" s="13">
        <v>0.156576288787691</v>
      </c>
      <c r="Y28" t="s">
        <v>210</v>
      </c>
      <c r="Z28" t="s">
        <v>211</v>
      </c>
      <c r="AA28" t="s">
        <v>61</v>
      </c>
      <c r="AB28" t="s">
        <v>212</v>
      </c>
    </row>
    <row r="29" spans="2:33" x14ac:dyDescent="0.25">
      <c r="B29" s="23"/>
      <c r="C29" s="21"/>
      <c r="D29" s="21"/>
      <c r="E29" s="21"/>
      <c r="F29" s="9">
        <v>20</v>
      </c>
      <c r="G29" s="9" t="s">
        <v>202</v>
      </c>
      <c r="J29" s="31" t="s">
        <v>239</v>
      </c>
      <c r="K29" s="17"/>
      <c r="L29" s="17"/>
      <c r="M29" s="15">
        <v>2.66</v>
      </c>
      <c r="N29" s="15">
        <v>0.08</v>
      </c>
      <c r="O29" t="str">
        <f t="shared" si="0"/>
        <v>2.66±0.08</v>
      </c>
      <c r="P29">
        <v>2.6580499999999998</v>
      </c>
      <c r="Q29">
        <v>7.8878637625685505E-2</v>
      </c>
      <c r="R29">
        <v>2.52495</v>
      </c>
      <c r="S29">
        <v>2.5769000000000002</v>
      </c>
      <c r="T29" s="13">
        <v>2.6580499999999998</v>
      </c>
      <c r="U29" s="13">
        <v>7.8878637625685505E-2</v>
      </c>
      <c r="Y29" t="s">
        <v>20</v>
      </c>
      <c r="Z29">
        <v>20</v>
      </c>
      <c r="AA29" t="s">
        <v>68</v>
      </c>
      <c r="AB29">
        <v>0.10562310104179</v>
      </c>
      <c r="AD29" t="s">
        <v>20</v>
      </c>
      <c r="AE29">
        <v>20</v>
      </c>
      <c r="AF29" t="s">
        <v>64</v>
      </c>
      <c r="AG29">
        <v>0.11752037897183699</v>
      </c>
    </row>
    <row r="30" spans="2:33" x14ac:dyDescent="0.25">
      <c r="B30" s="23"/>
      <c r="C30" s="21"/>
      <c r="D30" s="21"/>
      <c r="E30" s="21"/>
      <c r="F30" s="9">
        <v>20</v>
      </c>
      <c r="G30" s="9" t="s">
        <v>203</v>
      </c>
      <c r="J30" s="31" t="s">
        <v>240</v>
      </c>
      <c r="K30" s="17"/>
      <c r="L30" s="17"/>
      <c r="M30" s="15">
        <v>2.76</v>
      </c>
      <c r="N30" s="15">
        <v>0.12</v>
      </c>
      <c r="O30" t="str">
        <f t="shared" si="0"/>
        <v>2.76±0.12</v>
      </c>
      <c r="P30">
        <v>2.7643499999999999</v>
      </c>
      <c r="Q30">
        <v>0.117569811288084</v>
      </c>
      <c r="R30">
        <v>0.108184005044038</v>
      </c>
      <c r="S30">
        <v>0.156576288787691</v>
      </c>
      <c r="T30" s="13">
        <v>2.7643499999999999</v>
      </c>
      <c r="U30" s="13">
        <v>0.117569811288084</v>
      </c>
      <c r="Y30" t="s">
        <v>14</v>
      </c>
      <c r="Z30">
        <v>20</v>
      </c>
      <c r="AA30" t="s">
        <v>68</v>
      </c>
      <c r="AB30">
        <v>9.2692448451856105E-2</v>
      </c>
      <c r="AD30" t="s">
        <v>14</v>
      </c>
      <c r="AE30">
        <v>20</v>
      </c>
      <c r="AF30" t="s">
        <v>64</v>
      </c>
      <c r="AG30">
        <v>9.6553905496705103E-2</v>
      </c>
    </row>
    <row r="31" spans="2:33" x14ac:dyDescent="0.25">
      <c r="B31" s="23"/>
      <c r="C31" s="21"/>
      <c r="D31" s="21"/>
      <c r="E31" s="21"/>
      <c r="F31" s="9">
        <v>20</v>
      </c>
      <c r="G31" s="9" t="s">
        <v>204</v>
      </c>
      <c r="J31" s="31" t="s">
        <v>241</v>
      </c>
      <c r="K31" s="17"/>
      <c r="L31" s="17"/>
      <c r="M31" s="15">
        <v>2.52</v>
      </c>
      <c r="N31" s="15">
        <v>0.1</v>
      </c>
      <c r="O31" t="str">
        <f t="shared" si="0"/>
        <v>2.52±0.1</v>
      </c>
      <c r="P31">
        <v>2.52495</v>
      </c>
      <c r="Q31">
        <v>0.10129398329926401</v>
      </c>
      <c r="R31">
        <v>7.8878637625685505E-2</v>
      </c>
      <c r="S31">
        <v>0.117569811288084</v>
      </c>
      <c r="T31" s="13">
        <v>2.52495</v>
      </c>
      <c r="U31" s="13">
        <v>0.10129398329926401</v>
      </c>
      <c r="Y31" t="s">
        <v>32</v>
      </c>
      <c r="Z31">
        <v>20</v>
      </c>
      <c r="AA31" t="s">
        <v>68</v>
      </c>
      <c r="AB31">
        <v>0.161770908508999</v>
      </c>
      <c r="AD31" t="s">
        <v>32</v>
      </c>
      <c r="AE31">
        <v>20</v>
      </c>
      <c r="AF31" t="s">
        <v>64</v>
      </c>
      <c r="AG31">
        <v>0.150985825055165</v>
      </c>
    </row>
    <row r="32" spans="2:33" x14ac:dyDescent="0.25">
      <c r="B32" s="23"/>
      <c r="C32" s="21"/>
      <c r="D32" s="21"/>
      <c r="E32" s="21"/>
      <c r="F32" s="9">
        <v>20</v>
      </c>
      <c r="G32" s="9" t="s">
        <v>205</v>
      </c>
      <c r="J32" s="31" t="s">
        <v>225</v>
      </c>
      <c r="K32" s="17"/>
      <c r="L32" s="17"/>
      <c r="M32" s="15">
        <v>2.58</v>
      </c>
      <c r="N32" s="15">
        <v>0.13</v>
      </c>
      <c r="O32" t="str">
        <f t="shared" si="0"/>
        <v>2.58±0.13</v>
      </c>
      <c r="P32">
        <v>2.5769000000000002</v>
      </c>
      <c r="Q32">
        <v>0.127005553131805</v>
      </c>
      <c r="R32">
        <v>0.10129398329926401</v>
      </c>
      <c r="S32">
        <v>0.127005553131805</v>
      </c>
      <c r="T32" s="13">
        <v>2.5769000000000002</v>
      </c>
      <c r="U32" s="13">
        <v>0.127005553131805</v>
      </c>
      <c r="Y32" t="s">
        <v>26</v>
      </c>
      <c r="Z32">
        <v>20</v>
      </c>
      <c r="AA32" t="s">
        <v>68</v>
      </c>
      <c r="AB32">
        <v>0.127101918509922</v>
      </c>
      <c r="AD32" t="s">
        <v>26</v>
      </c>
      <c r="AE32">
        <v>20</v>
      </c>
      <c r="AF32" t="s">
        <v>64</v>
      </c>
      <c r="AG32">
        <v>0.110467302362971</v>
      </c>
    </row>
    <row r="33" spans="2:33" x14ac:dyDescent="0.25">
      <c r="B33" s="23"/>
      <c r="C33" s="21" t="s">
        <v>52</v>
      </c>
      <c r="D33" s="21">
        <v>-10.795999999999999</v>
      </c>
      <c r="E33" s="21">
        <v>17</v>
      </c>
      <c r="F33" s="9">
        <v>19</v>
      </c>
      <c r="G33" s="9" t="s">
        <v>200</v>
      </c>
      <c r="J33" s="31" t="s">
        <v>242</v>
      </c>
      <c r="K33" s="17"/>
      <c r="L33" s="17"/>
      <c r="M33" s="15">
        <v>2.79</v>
      </c>
      <c r="N33" s="15">
        <v>0.11</v>
      </c>
      <c r="O33" t="str">
        <f t="shared" si="0"/>
        <v>2.79±0.11</v>
      </c>
      <c r="P33">
        <v>2.7880500000000001</v>
      </c>
      <c r="Q33">
        <v>0.112950140374089</v>
      </c>
      <c r="R33">
        <v>2.7880500000000001</v>
      </c>
      <c r="S33">
        <v>2.8631052631578902</v>
      </c>
      <c r="T33" s="13">
        <v>2.7880500000000001</v>
      </c>
      <c r="U33" s="13">
        <v>0.112950140374089</v>
      </c>
      <c r="Y33" t="s">
        <v>46</v>
      </c>
      <c r="Z33">
        <v>20</v>
      </c>
      <c r="AA33" t="s">
        <v>68</v>
      </c>
      <c r="AB33">
        <v>0.108184005044038</v>
      </c>
      <c r="AD33" t="s">
        <v>46</v>
      </c>
      <c r="AE33">
        <v>20</v>
      </c>
      <c r="AF33" t="s">
        <v>64</v>
      </c>
      <c r="AG33">
        <v>0.156576288787691</v>
      </c>
    </row>
    <row r="34" spans="2:33" x14ac:dyDescent="0.25">
      <c r="B34" s="23"/>
      <c r="C34" s="21"/>
      <c r="D34" s="21"/>
      <c r="E34" s="21"/>
      <c r="F34" s="9">
        <v>19</v>
      </c>
      <c r="G34" s="9" t="s">
        <v>201</v>
      </c>
      <c r="J34" s="31" t="s">
        <v>243</v>
      </c>
      <c r="K34" s="17"/>
      <c r="L34" s="17"/>
      <c r="M34" s="15">
        <v>2.86</v>
      </c>
      <c r="N34" s="15">
        <v>0.14000000000000001</v>
      </c>
      <c r="O34" t="str">
        <f t="shared" si="0"/>
        <v>2.86±0.14</v>
      </c>
      <c r="P34">
        <v>2.8631052631578902</v>
      </c>
      <c r="Q34">
        <v>0.14377022359648201</v>
      </c>
      <c r="R34">
        <v>2.65510526315789</v>
      </c>
      <c r="S34">
        <v>2.7706</v>
      </c>
      <c r="T34" s="13">
        <v>2.8631052631578902</v>
      </c>
      <c r="U34" s="13">
        <v>0.14377022359648201</v>
      </c>
      <c r="Y34" t="s">
        <v>52</v>
      </c>
      <c r="Z34">
        <v>20</v>
      </c>
      <c r="AA34" t="s">
        <v>68</v>
      </c>
      <c r="AB34">
        <v>0.112950140374089</v>
      </c>
      <c r="AD34" t="s">
        <v>52</v>
      </c>
      <c r="AE34">
        <v>20</v>
      </c>
      <c r="AF34" t="s">
        <v>64</v>
      </c>
      <c r="AG34">
        <v>0.14377022359648201</v>
      </c>
    </row>
    <row r="35" spans="2:33" x14ac:dyDescent="0.25">
      <c r="B35" s="23"/>
      <c r="C35" s="21"/>
      <c r="D35" s="21"/>
      <c r="E35" s="21"/>
      <c r="F35" s="9">
        <v>20</v>
      </c>
      <c r="G35" s="9" t="s">
        <v>202</v>
      </c>
      <c r="J35" s="31" t="s">
        <v>244</v>
      </c>
      <c r="K35" s="17"/>
      <c r="L35" s="17"/>
      <c r="M35" s="15">
        <v>2.66</v>
      </c>
      <c r="N35" s="15">
        <v>0.12</v>
      </c>
      <c r="O35" t="str">
        <f t="shared" si="0"/>
        <v>2.66±0.12</v>
      </c>
      <c r="P35">
        <v>2.65510526315789</v>
      </c>
      <c r="Q35">
        <v>0.123733986500091</v>
      </c>
      <c r="R35">
        <v>2.5301874999999998</v>
      </c>
      <c r="S35">
        <v>2.6201052631578898</v>
      </c>
      <c r="T35" s="13">
        <v>2.65510526315789</v>
      </c>
      <c r="U35" s="13">
        <v>0.123733986500091</v>
      </c>
      <c r="Y35" t="s">
        <v>39</v>
      </c>
      <c r="Z35">
        <v>20</v>
      </c>
      <c r="AA35" t="s">
        <v>68</v>
      </c>
      <c r="AB35">
        <v>0.13547075815758</v>
      </c>
      <c r="AD35" t="s">
        <v>39</v>
      </c>
      <c r="AE35">
        <v>20</v>
      </c>
      <c r="AF35" t="s">
        <v>64</v>
      </c>
      <c r="AG35">
        <v>0.14136733598752799</v>
      </c>
    </row>
    <row r="36" spans="2:33" x14ac:dyDescent="0.25">
      <c r="B36" s="23"/>
      <c r="C36" s="21"/>
      <c r="D36" s="21"/>
      <c r="E36" s="21"/>
      <c r="F36" s="9">
        <v>20</v>
      </c>
      <c r="G36" s="9" t="s">
        <v>203</v>
      </c>
      <c r="J36" s="31" t="s">
        <v>245</v>
      </c>
      <c r="K36" s="17"/>
      <c r="L36" s="17"/>
      <c r="M36" s="15">
        <v>2.77</v>
      </c>
      <c r="N36" s="15">
        <v>0.18</v>
      </c>
      <c r="O36" t="str">
        <f t="shared" si="0"/>
        <v>2.77±0.18</v>
      </c>
      <c r="P36">
        <v>2.7706</v>
      </c>
      <c r="Q36">
        <v>0.175544686168808</v>
      </c>
      <c r="R36">
        <v>0.112950140374089</v>
      </c>
      <c r="S36">
        <v>0.14377022359648201</v>
      </c>
      <c r="T36" s="13">
        <v>2.7706</v>
      </c>
      <c r="U36" s="13">
        <v>0.175544686168808</v>
      </c>
      <c r="Y36" t="s">
        <v>20</v>
      </c>
      <c r="Z36">
        <v>24</v>
      </c>
      <c r="AA36" t="s">
        <v>68</v>
      </c>
      <c r="AB36">
        <v>0.13091584279504501</v>
      </c>
      <c r="AD36" t="s">
        <v>20</v>
      </c>
      <c r="AE36">
        <v>24</v>
      </c>
      <c r="AF36" t="s">
        <v>64</v>
      </c>
      <c r="AG36">
        <v>0.11252530709508</v>
      </c>
    </row>
    <row r="37" spans="2:33" x14ac:dyDescent="0.25">
      <c r="B37" s="23"/>
      <c r="C37" s="21"/>
      <c r="D37" s="21"/>
      <c r="E37" s="21"/>
      <c r="F37" s="9">
        <v>16</v>
      </c>
      <c r="G37" s="9" t="s">
        <v>204</v>
      </c>
      <c r="J37" s="31" t="s">
        <v>246</v>
      </c>
      <c r="K37" s="17"/>
      <c r="L37" s="17"/>
      <c r="M37" s="15">
        <v>2.5299999999999998</v>
      </c>
      <c r="N37" s="15">
        <v>0.16</v>
      </c>
      <c r="O37" t="str">
        <f t="shared" si="0"/>
        <v>2.53±0.16</v>
      </c>
      <c r="P37">
        <v>2.5301874999999998</v>
      </c>
      <c r="Q37">
        <v>0.158339811270992</v>
      </c>
      <c r="R37">
        <v>0.123733986500091</v>
      </c>
      <c r="S37">
        <v>0.175544686168808</v>
      </c>
      <c r="T37" s="13">
        <v>2.5301874999999998</v>
      </c>
      <c r="U37" s="13">
        <v>0.158339811270992</v>
      </c>
      <c r="Y37" t="s">
        <v>14</v>
      </c>
      <c r="Z37">
        <v>24</v>
      </c>
      <c r="AA37" t="s">
        <v>68</v>
      </c>
      <c r="AB37">
        <v>0.13080980707770201</v>
      </c>
      <c r="AD37" t="s">
        <v>14</v>
      </c>
      <c r="AE37">
        <v>24</v>
      </c>
      <c r="AF37" t="s">
        <v>64</v>
      </c>
      <c r="AG37">
        <v>0.128136584119147</v>
      </c>
    </row>
    <row r="38" spans="2:33" x14ac:dyDescent="0.25">
      <c r="B38" s="24"/>
      <c r="C38" s="21"/>
      <c r="D38" s="21"/>
      <c r="E38" s="21"/>
      <c r="F38" s="9">
        <v>19</v>
      </c>
      <c r="G38" s="9" t="s">
        <v>205</v>
      </c>
      <c r="J38" s="31" t="s">
        <v>247</v>
      </c>
      <c r="K38" s="17"/>
      <c r="L38" s="17"/>
      <c r="M38" s="15">
        <v>2.62</v>
      </c>
      <c r="N38" s="15">
        <v>0.17</v>
      </c>
      <c r="O38" t="str">
        <f t="shared" si="0"/>
        <v>2.62±0.17</v>
      </c>
      <c r="P38">
        <v>2.6201052631578898</v>
      </c>
      <c r="Q38">
        <v>0.17050835585156701</v>
      </c>
      <c r="R38">
        <v>0.158339811270992</v>
      </c>
      <c r="S38">
        <v>0.17050835585156701</v>
      </c>
      <c r="T38" s="13">
        <v>2.6201052631578898</v>
      </c>
      <c r="U38" s="13">
        <v>0.17050835585156701</v>
      </c>
      <c r="Y38" t="s">
        <v>32</v>
      </c>
      <c r="Z38">
        <v>24</v>
      </c>
      <c r="AA38" t="s">
        <v>68</v>
      </c>
      <c r="AB38">
        <v>8.3678203055913405E-2</v>
      </c>
      <c r="AD38" t="s">
        <v>32</v>
      </c>
      <c r="AE38">
        <v>24</v>
      </c>
      <c r="AF38" t="s">
        <v>64</v>
      </c>
      <c r="AG38">
        <v>0.15157779709254399</v>
      </c>
    </row>
    <row r="39" spans="2:33" ht="14.25" customHeight="1" x14ac:dyDescent="0.25">
      <c r="B39" s="22" t="s">
        <v>38</v>
      </c>
      <c r="C39" s="21" t="s">
        <v>39</v>
      </c>
      <c r="D39" s="21">
        <v>-22.611000000000001</v>
      </c>
      <c r="E39" s="21">
        <v>11</v>
      </c>
      <c r="F39" s="9">
        <v>20</v>
      </c>
      <c r="G39" s="9" t="s">
        <v>200</v>
      </c>
      <c r="J39" s="31" t="s">
        <v>248</v>
      </c>
      <c r="K39" s="17"/>
      <c r="L39" s="17"/>
      <c r="M39" s="15">
        <v>3.05</v>
      </c>
      <c r="N39" s="15">
        <v>0.14000000000000001</v>
      </c>
      <c r="O39" t="str">
        <f t="shared" si="0"/>
        <v>3.05±0.14</v>
      </c>
      <c r="P39">
        <v>3.0512999999999999</v>
      </c>
      <c r="Q39">
        <v>0.13547075815758</v>
      </c>
      <c r="R39">
        <v>3.0512999999999999</v>
      </c>
      <c r="S39">
        <v>2.9157500000000001</v>
      </c>
      <c r="T39" s="13">
        <v>3.0512999999999999</v>
      </c>
      <c r="U39" s="13">
        <v>0.13547075815758</v>
      </c>
      <c r="Y39" t="s">
        <v>26</v>
      </c>
      <c r="Z39">
        <v>24</v>
      </c>
      <c r="AA39" t="s">
        <v>68</v>
      </c>
      <c r="AB39">
        <v>0.12639469770859599</v>
      </c>
      <c r="AD39" t="s">
        <v>26</v>
      </c>
      <c r="AE39">
        <v>24</v>
      </c>
      <c r="AF39" t="s">
        <v>64</v>
      </c>
      <c r="AG39">
        <v>0.13958054736052</v>
      </c>
    </row>
    <row r="40" spans="2:33" x14ac:dyDescent="0.25">
      <c r="B40" s="23"/>
      <c r="C40" s="21"/>
      <c r="D40" s="21"/>
      <c r="E40" s="21"/>
      <c r="F40" s="9">
        <v>20</v>
      </c>
      <c r="G40" s="9" t="s">
        <v>201</v>
      </c>
      <c r="J40" s="31" t="s">
        <v>249</v>
      </c>
      <c r="K40" s="17"/>
      <c r="L40" s="17"/>
      <c r="M40" s="15">
        <v>2.92</v>
      </c>
      <c r="N40" s="15">
        <v>0.14000000000000001</v>
      </c>
      <c r="O40" t="str">
        <f t="shared" si="0"/>
        <v>2.92±0.14</v>
      </c>
      <c r="P40">
        <v>2.9157500000000001</v>
      </c>
      <c r="Q40">
        <v>0.14136733598752799</v>
      </c>
      <c r="R40">
        <v>2.7376499999999999</v>
      </c>
      <c r="S40">
        <v>2.7989000000000002</v>
      </c>
      <c r="T40" s="13">
        <v>2.9157500000000001</v>
      </c>
      <c r="U40" s="13">
        <v>0.14136733598752799</v>
      </c>
      <c r="Y40" t="s">
        <v>46</v>
      </c>
      <c r="Z40">
        <v>24</v>
      </c>
      <c r="AA40" t="s">
        <v>68</v>
      </c>
      <c r="AB40">
        <v>7.8878637625685505E-2</v>
      </c>
      <c r="AD40" t="s">
        <v>46</v>
      </c>
      <c r="AE40">
        <v>24</v>
      </c>
      <c r="AF40" t="s">
        <v>64</v>
      </c>
      <c r="AG40">
        <v>0.117569811288084</v>
      </c>
    </row>
    <row r="41" spans="2:33" x14ac:dyDescent="0.25">
      <c r="B41" s="23"/>
      <c r="C41" s="21"/>
      <c r="D41" s="21"/>
      <c r="E41" s="21"/>
      <c r="F41" s="9">
        <v>20</v>
      </c>
      <c r="G41" s="9" t="s">
        <v>202</v>
      </c>
      <c r="J41" s="31" t="s">
        <v>250</v>
      </c>
      <c r="K41" s="17"/>
      <c r="L41" s="17"/>
      <c r="M41" s="15">
        <v>2.74</v>
      </c>
      <c r="N41" s="15">
        <v>0.11</v>
      </c>
      <c r="O41" t="str">
        <f t="shared" si="0"/>
        <v>2.74±0.11</v>
      </c>
      <c r="P41">
        <v>2.7376499999999999</v>
      </c>
      <c r="Q41">
        <v>0.105864498795692</v>
      </c>
      <c r="R41">
        <v>2.6284375</v>
      </c>
      <c r="S41">
        <v>2.6732499999999999</v>
      </c>
      <c r="T41" s="13">
        <v>2.7376499999999999</v>
      </c>
      <c r="U41" s="13">
        <v>0.105864498795692</v>
      </c>
      <c r="Y41" t="s">
        <v>52</v>
      </c>
      <c r="Z41">
        <v>24</v>
      </c>
      <c r="AA41" t="s">
        <v>68</v>
      </c>
      <c r="AB41">
        <v>0.123733986500091</v>
      </c>
      <c r="AD41" t="s">
        <v>52</v>
      </c>
      <c r="AE41">
        <v>24</v>
      </c>
      <c r="AF41" t="s">
        <v>64</v>
      </c>
      <c r="AG41">
        <v>0.175544686168808</v>
      </c>
    </row>
    <row r="42" spans="2:33" x14ac:dyDescent="0.25">
      <c r="B42" s="23"/>
      <c r="C42" s="21"/>
      <c r="D42" s="21"/>
      <c r="E42" s="21"/>
      <c r="F42" s="9">
        <v>20</v>
      </c>
      <c r="G42" s="9" t="s">
        <v>203</v>
      </c>
      <c r="J42" s="31" t="s">
        <v>251</v>
      </c>
      <c r="K42" s="17"/>
      <c r="L42" s="17"/>
      <c r="M42" s="15">
        <v>2.8</v>
      </c>
      <c r="N42" s="15">
        <v>0.1</v>
      </c>
      <c r="O42" t="str">
        <f t="shared" si="0"/>
        <v>2.8±0.1</v>
      </c>
      <c r="P42">
        <v>2.7989000000000002</v>
      </c>
      <c r="Q42">
        <v>0.104269337471963</v>
      </c>
      <c r="R42">
        <v>0.13547075815758</v>
      </c>
      <c r="S42">
        <v>0.14136733598752799</v>
      </c>
      <c r="T42" s="13">
        <v>2.7989000000000002</v>
      </c>
      <c r="U42" s="13">
        <v>0.104269337471963</v>
      </c>
      <c r="Y42" t="s">
        <v>39</v>
      </c>
      <c r="Z42">
        <v>24</v>
      </c>
      <c r="AA42" t="s">
        <v>68</v>
      </c>
      <c r="AB42">
        <v>0.105864498795692</v>
      </c>
      <c r="AD42" t="s">
        <v>39</v>
      </c>
      <c r="AE42">
        <v>24</v>
      </c>
      <c r="AF42" t="s">
        <v>64</v>
      </c>
      <c r="AG42">
        <v>0.104269337471963</v>
      </c>
    </row>
    <row r="43" spans="2:33" x14ac:dyDescent="0.25">
      <c r="B43" s="23"/>
      <c r="C43" s="21"/>
      <c r="D43" s="21"/>
      <c r="E43" s="21"/>
      <c r="F43" s="9">
        <v>16</v>
      </c>
      <c r="G43" s="9" t="s">
        <v>204</v>
      </c>
      <c r="J43" s="31" t="s">
        <v>252</v>
      </c>
      <c r="K43" s="17"/>
      <c r="L43" s="17"/>
      <c r="M43" s="15">
        <v>2.63</v>
      </c>
      <c r="N43" s="15">
        <v>0.11</v>
      </c>
      <c r="O43" t="str">
        <f t="shared" si="0"/>
        <v>2.63±0.11</v>
      </c>
      <c r="P43">
        <v>2.6284375</v>
      </c>
      <c r="Q43">
        <v>0.106593913991372</v>
      </c>
      <c r="R43">
        <v>0.105864498795692</v>
      </c>
      <c r="S43">
        <v>0.104269337471963</v>
      </c>
      <c r="T43" s="13">
        <v>2.6284375</v>
      </c>
      <c r="U43" s="13">
        <v>0.106593913991372</v>
      </c>
      <c r="Y43" t="s">
        <v>20</v>
      </c>
      <c r="Z43">
        <v>28</v>
      </c>
      <c r="AA43" t="s">
        <v>68</v>
      </c>
      <c r="AB43">
        <v>0.117972019430122</v>
      </c>
      <c r="AD43" t="s">
        <v>20</v>
      </c>
      <c r="AE43">
        <v>28</v>
      </c>
      <c r="AF43" t="s">
        <v>64</v>
      </c>
      <c r="AG43">
        <v>0.14913394721030601</v>
      </c>
    </row>
    <row r="44" spans="2:33" x14ac:dyDescent="0.25">
      <c r="B44" s="24"/>
      <c r="C44" s="21"/>
      <c r="D44" s="21"/>
      <c r="E44" s="21"/>
      <c r="F44" s="9">
        <v>16</v>
      </c>
      <c r="G44" s="9" t="s">
        <v>205</v>
      </c>
      <c r="J44" s="31" t="s">
        <v>253</v>
      </c>
      <c r="K44" s="17"/>
      <c r="L44" s="17"/>
      <c r="M44" s="15">
        <v>2.67</v>
      </c>
      <c r="N44" s="15">
        <v>0.13</v>
      </c>
      <c r="O44" t="str">
        <f t="shared" si="0"/>
        <v>2.67±0.13</v>
      </c>
      <c r="P44">
        <v>2.6732499999999999</v>
      </c>
      <c r="Q44">
        <v>0.13212443629649501</v>
      </c>
      <c r="R44">
        <v>0.106593913991372</v>
      </c>
      <c r="S44">
        <v>0.13212443629649501</v>
      </c>
      <c r="T44" s="13">
        <v>2.6732499999999999</v>
      </c>
      <c r="U44" s="13">
        <v>0.13212443629649501</v>
      </c>
      <c r="Y44" t="s">
        <v>14</v>
      </c>
      <c r="Z44">
        <v>28</v>
      </c>
      <c r="AA44" t="s">
        <v>68</v>
      </c>
      <c r="AB44">
        <v>0.10088437747762299</v>
      </c>
      <c r="AD44" t="s">
        <v>14</v>
      </c>
      <c r="AE44">
        <v>28</v>
      </c>
      <c r="AF44" t="s">
        <v>64</v>
      </c>
      <c r="AG44">
        <v>0.13455536498058801</v>
      </c>
    </row>
    <row r="45" spans="2:33" ht="15.75" x14ac:dyDescent="0.25">
      <c r="E45">
        <f>SUM(E3:E44)</f>
        <v>241</v>
      </c>
      <c r="F45">
        <f>SUM(F3:F44)</f>
        <v>870</v>
      </c>
      <c r="M45" s="16"/>
      <c r="Y45" t="s">
        <v>32</v>
      </c>
      <c r="Z45">
        <v>28</v>
      </c>
      <c r="AA45" t="s">
        <v>68</v>
      </c>
      <c r="AB45">
        <v>0.13263819388166601</v>
      </c>
      <c r="AD45" t="s">
        <v>32</v>
      </c>
      <c r="AE45">
        <v>28</v>
      </c>
      <c r="AF45" t="s">
        <v>64</v>
      </c>
      <c r="AG45">
        <v>0.10870962986659</v>
      </c>
    </row>
    <row r="46" spans="2:33" x14ac:dyDescent="0.25">
      <c r="Y46" t="s">
        <v>26</v>
      </c>
      <c r="Z46">
        <v>28</v>
      </c>
      <c r="AA46" t="s">
        <v>68</v>
      </c>
      <c r="AB46">
        <v>0.103782340807972</v>
      </c>
      <c r="AD46" t="s">
        <v>26</v>
      </c>
      <c r="AE46">
        <v>28</v>
      </c>
      <c r="AF46" t="s">
        <v>64</v>
      </c>
      <c r="AG46">
        <v>0.12501107327274799</v>
      </c>
    </row>
    <row r="47" spans="2:33" x14ac:dyDescent="0.25">
      <c r="Y47" t="s">
        <v>46</v>
      </c>
      <c r="Z47">
        <v>28</v>
      </c>
      <c r="AA47" t="s">
        <v>68</v>
      </c>
      <c r="AB47">
        <v>0.10129398329926401</v>
      </c>
      <c r="AD47" t="s">
        <v>46</v>
      </c>
      <c r="AE47">
        <v>28</v>
      </c>
      <c r="AF47" t="s">
        <v>64</v>
      </c>
      <c r="AG47">
        <v>0.127005553131805</v>
      </c>
    </row>
    <row r="48" spans="2:33" x14ac:dyDescent="0.25">
      <c r="Y48" t="s">
        <v>52</v>
      </c>
      <c r="Z48">
        <v>28</v>
      </c>
      <c r="AA48" t="s">
        <v>68</v>
      </c>
      <c r="AB48">
        <v>0.158339811270992</v>
      </c>
      <c r="AD48" t="s">
        <v>52</v>
      </c>
      <c r="AE48">
        <v>28</v>
      </c>
      <c r="AF48" t="s">
        <v>64</v>
      </c>
      <c r="AG48">
        <v>0.17050835585156701</v>
      </c>
    </row>
    <row r="49" spans="25:33" x14ac:dyDescent="0.25">
      <c r="Y49" t="s">
        <v>39</v>
      </c>
      <c r="Z49">
        <v>28</v>
      </c>
      <c r="AA49" t="s">
        <v>68</v>
      </c>
      <c r="AB49">
        <v>0.106593913991372</v>
      </c>
      <c r="AD49" t="s">
        <v>39</v>
      </c>
      <c r="AE49">
        <v>28</v>
      </c>
      <c r="AF49" t="s">
        <v>64</v>
      </c>
      <c r="AG49">
        <v>0.13212443629649501</v>
      </c>
    </row>
  </sheetData>
  <mergeCells count="25">
    <mergeCell ref="E33:E38"/>
    <mergeCell ref="B39:B44"/>
    <mergeCell ref="C39:C44"/>
    <mergeCell ref="D39:D44"/>
    <mergeCell ref="E39:E44"/>
    <mergeCell ref="E15:E20"/>
    <mergeCell ref="C21:C26"/>
    <mergeCell ref="D21:D26"/>
    <mergeCell ref="E21:E26"/>
    <mergeCell ref="B27:B38"/>
    <mergeCell ref="C27:C32"/>
    <mergeCell ref="D27:D32"/>
    <mergeCell ref="E27:E32"/>
    <mergeCell ref="C33:C38"/>
    <mergeCell ref="D33:D38"/>
    <mergeCell ref="E1:F1"/>
    <mergeCell ref="B3:B26"/>
    <mergeCell ref="C3:C8"/>
    <mergeCell ref="D3:D8"/>
    <mergeCell ref="E3:E8"/>
    <mergeCell ref="C9:C14"/>
    <mergeCell ref="D9:D14"/>
    <mergeCell ref="E9:E14"/>
    <mergeCell ref="C15:C20"/>
    <mergeCell ref="D15:D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9"/>
  <sheetViews>
    <sheetView tabSelected="1" workbookViewId="0">
      <selection activeCell="H1" sqref="H1:H1048576"/>
    </sheetView>
  </sheetViews>
  <sheetFormatPr defaultRowHeight="15" x14ac:dyDescent="0.25"/>
  <cols>
    <col min="5" max="5" width="10.28515625" bestFit="1" customWidth="1"/>
    <col min="7" max="7" width="25.28515625" bestFit="1" customWidth="1"/>
    <col min="8" max="10" width="25.28515625" customWidth="1"/>
    <col min="13" max="13" width="25.28515625" bestFit="1" customWidth="1"/>
    <col min="15" max="15" width="12.140625" customWidth="1"/>
    <col min="16" max="16" width="25.28515625" customWidth="1"/>
  </cols>
  <sheetData>
    <row r="1" spans="2:33" x14ac:dyDescent="0.25">
      <c r="B1" s="9"/>
      <c r="C1" s="9"/>
      <c r="D1" s="9"/>
      <c r="E1" s="19"/>
      <c r="F1" s="9"/>
      <c r="G1" s="17"/>
      <c r="H1" s="17"/>
      <c r="I1" s="17"/>
      <c r="J1" s="17"/>
      <c r="K1" s="17"/>
      <c r="L1" s="17"/>
    </row>
    <row r="2" spans="2:33" x14ac:dyDescent="0.25">
      <c r="B2" s="10" t="s">
        <v>8</v>
      </c>
      <c r="C2" s="10" t="s">
        <v>59</v>
      </c>
      <c r="D2" s="10" t="s">
        <v>9</v>
      </c>
      <c r="E2" s="10" t="s">
        <v>1</v>
      </c>
      <c r="F2" s="11" t="s">
        <v>199</v>
      </c>
      <c r="G2" s="11" t="s">
        <v>280</v>
      </c>
      <c r="H2" s="18"/>
      <c r="I2" s="18"/>
      <c r="J2" s="18"/>
      <c r="K2" s="18"/>
      <c r="L2" s="12"/>
      <c r="M2" s="12" t="s">
        <v>206</v>
      </c>
      <c r="N2" s="12" t="s">
        <v>212</v>
      </c>
      <c r="O2" s="14" t="s">
        <v>214</v>
      </c>
      <c r="P2" s="12" t="s">
        <v>206</v>
      </c>
      <c r="Q2" s="12" t="s">
        <v>212</v>
      </c>
    </row>
    <row r="3" spans="2:33" x14ac:dyDescent="0.25">
      <c r="B3" s="26" t="s">
        <v>13</v>
      </c>
      <c r="C3" s="21" t="s">
        <v>20</v>
      </c>
      <c r="D3" s="21">
        <v>-2.8639999999999999</v>
      </c>
      <c r="E3" s="9">
        <v>20</v>
      </c>
      <c r="F3" s="9" t="s">
        <v>200</v>
      </c>
      <c r="G3" s="9" t="s">
        <v>215</v>
      </c>
      <c r="H3" s="17"/>
      <c r="I3" s="17"/>
      <c r="J3" s="17"/>
      <c r="K3" s="17"/>
      <c r="L3" s="17"/>
      <c r="M3" s="15">
        <v>2.71</v>
      </c>
      <c r="N3" s="15">
        <v>0.11</v>
      </c>
      <c r="O3" t="str">
        <f>M3&amp;$O$2&amp;N3</f>
        <v>2.71±0.11</v>
      </c>
      <c r="P3">
        <v>2.7148500000000002</v>
      </c>
      <c r="Q3">
        <v>0.10562310104179</v>
      </c>
      <c r="R3">
        <v>2.7148500000000002</v>
      </c>
      <c r="S3">
        <v>2.7927499999999998</v>
      </c>
      <c r="T3" s="13">
        <v>2.7148500000000002</v>
      </c>
      <c r="U3" s="13">
        <v>0.10562310104179</v>
      </c>
    </row>
    <row r="4" spans="2:33" x14ac:dyDescent="0.25">
      <c r="B4" s="26"/>
      <c r="C4" s="21"/>
      <c r="D4" s="21"/>
      <c r="E4" s="9">
        <v>20</v>
      </c>
      <c r="F4" s="9" t="s">
        <v>201</v>
      </c>
      <c r="G4" s="9" t="s">
        <v>216</v>
      </c>
      <c r="H4" s="17"/>
      <c r="I4" s="17"/>
      <c r="J4" s="17"/>
      <c r="K4" s="17"/>
      <c r="L4" s="17"/>
      <c r="M4" s="15">
        <v>2.79</v>
      </c>
      <c r="N4" s="15">
        <v>0.12</v>
      </c>
      <c r="O4" t="str">
        <f t="shared" ref="O4:O44" si="0">M4&amp;$O$2&amp;N4</f>
        <v>2.79±0.12</v>
      </c>
      <c r="P4">
        <v>2.7927499999999998</v>
      </c>
      <c r="Q4">
        <v>0.11752037897183699</v>
      </c>
      <c r="R4">
        <v>2.6377000000000002</v>
      </c>
      <c r="S4">
        <v>2.6454499999999999</v>
      </c>
      <c r="T4" s="13">
        <v>2.7927499999999998</v>
      </c>
      <c r="U4" s="13">
        <v>0.11752037897183699</v>
      </c>
    </row>
    <row r="5" spans="2:33" x14ac:dyDescent="0.25">
      <c r="B5" s="26"/>
      <c r="C5" s="21"/>
      <c r="D5" s="21"/>
      <c r="E5" s="9">
        <v>20</v>
      </c>
      <c r="F5" s="9" t="s">
        <v>202</v>
      </c>
      <c r="G5" s="9" t="s">
        <v>217</v>
      </c>
      <c r="H5" s="17"/>
      <c r="I5" s="17"/>
      <c r="J5" s="17"/>
      <c r="K5" s="17"/>
      <c r="L5" s="17"/>
      <c r="M5" s="15">
        <v>2.64</v>
      </c>
      <c r="N5" s="15">
        <v>0.13</v>
      </c>
      <c r="O5" t="str">
        <f t="shared" si="0"/>
        <v>2.64±0.13</v>
      </c>
      <c r="P5">
        <v>2.6377000000000002</v>
      </c>
      <c r="Q5">
        <v>0.13091584279504501</v>
      </c>
      <c r="R5">
        <v>2.4538500000000001</v>
      </c>
      <c r="S5">
        <v>2.5722499999999999</v>
      </c>
      <c r="T5" s="13">
        <v>2.6377000000000002</v>
      </c>
      <c r="U5" s="13">
        <v>0.13091584279504501</v>
      </c>
      <c r="Y5" t="s">
        <v>210</v>
      </c>
      <c r="Z5" t="s">
        <v>211</v>
      </c>
      <c r="AA5" t="s">
        <v>61</v>
      </c>
      <c r="AB5" t="s">
        <v>213</v>
      </c>
    </row>
    <row r="6" spans="2:33" x14ac:dyDescent="0.25">
      <c r="B6" s="26"/>
      <c r="C6" s="21"/>
      <c r="D6" s="21"/>
      <c r="E6" s="9">
        <v>20</v>
      </c>
      <c r="F6" s="9" t="s">
        <v>203</v>
      </c>
      <c r="G6" s="9" t="s">
        <v>218</v>
      </c>
      <c r="H6" s="17"/>
      <c r="I6" s="17"/>
      <c r="J6" s="17"/>
      <c r="K6" s="17"/>
      <c r="L6" s="17"/>
      <c r="M6" s="15">
        <v>2.65</v>
      </c>
      <c r="N6" s="15">
        <v>0.11</v>
      </c>
      <c r="O6" t="str">
        <f t="shared" si="0"/>
        <v>2.65±0.11</v>
      </c>
      <c r="P6">
        <v>2.6454499999999999</v>
      </c>
      <c r="Q6">
        <v>0.11252530709508</v>
      </c>
      <c r="R6">
        <v>0.10562310104179</v>
      </c>
      <c r="S6">
        <v>0.11752037897183699</v>
      </c>
      <c r="T6" s="13">
        <v>2.6454499999999999</v>
      </c>
      <c r="U6" s="13">
        <v>0.11252530709508</v>
      </c>
      <c r="Y6" t="s">
        <v>20</v>
      </c>
      <c r="Z6">
        <v>20</v>
      </c>
      <c r="AA6" t="s">
        <v>68</v>
      </c>
      <c r="AB6">
        <v>2.7148500000000002</v>
      </c>
      <c r="AD6" t="s">
        <v>20</v>
      </c>
      <c r="AE6">
        <v>20</v>
      </c>
      <c r="AF6" t="s">
        <v>64</v>
      </c>
      <c r="AG6">
        <v>2.7927499999999998</v>
      </c>
    </row>
    <row r="7" spans="2:33" x14ac:dyDescent="0.25">
      <c r="B7" s="26"/>
      <c r="C7" s="21"/>
      <c r="D7" s="21"/>
      <c r="E7" s="9">
        <v>20</v>
      </c>
      <c r="F7" s="9" t="s">
        <v>204</v>
      </c>
      <c r="G7" s="9" t="s">
        <v>219</v>
      </c>
      <c r="H7" s="17"/>
      <c r="I7" s="17"/>
      <c r="J7" s="17"/>
      <c r="K7" s="17"/>
      <c r="L7" s="17"/>
      <c r="M7" s="15">
        <v>2.4500000000000002</v>
      </c>
      <c r="N7" s="15">
        <v>0.12</v>
      </c>
      <c r="O7" t="str">
        <f t="shared" si="0"/>
        <v>2.45±0.12</v>
      </c>
      <c r="P7">
        <v>2.4538500000000001</v>
      </c>
      <c r="Q7">
        <v>0.117972019430122</v>
      </c>
      <c r="R7">
        <v>0.13091584279504501</v>
      </c>
      <c r="S7">
        <v>0.11252530709508</v>
      </c>
      <c r="T7" s="13">
        <v>2.4538500000000001</v>
      </c>
      <c r="U7" s="13">
        <v>0.117972019430122</v>
      </c>
      <c r="Y7" t="s">
        <v>14</v>
      </c>
      <c r="Z7">
        <v>20</v>
      </c>
      <c r="AA7" t="s">
        <v>68</v>
      </c>
      <c r="AB7">
        <v>2.7518400000000001</v>
      </c>
      <c r="AD7" t="s">
        <v>14</v>
      </c>
      <c r="AE7">
        <v>20</v>
      </c>
      <c r="AF7" t="s">
        <v>64</v>
      </c>
      <c r="AG7">
        <v>2.7706400000000002</v>
      </c>
    </row>
    <row r="8" spans="2:33" x14ac:dyDescent="0.25">
      <c r="B8" s="26"/>
      <c r="C8" s="21"/>
      <c r="D8" s="21"/>
      <c r="E8" s="9">
        <v>20</v>
      </c>
      <c r="F8" s="9" t="s">
        <v>205</v>
      </c>
      <c r="G8" s="9" t="s">
        <v>220</v>
      </c>
      <c r="H8" s="17"/>
      <c r="I8" s="17"/>
      <c r="J8" s="17"/>
      <c r="K8" s="17"/>
      <c r="L8" s="17"/>
      <c r="M8" s="15">
        <v>2.57</v>
      </c>
      <c r="N8" s="15">
        <v>0.15</v>
      </c>
      <c r="O8" t="str">
        <f t="shared" si="0"/>
        <v>2.57±0.15</v>
      </c>
      <c r="P8">
        <v>2.5722499999999999</v>
      </c>
      <c r="Q8">
        <v>0.14913394721030601</v>
      </c>
      <c r="R8">
        <v>0.117972019430122</v>
      </c>
      <c r="S8">
        <v>0.14913394721030601</v>
      </c>
      <c r="T8" s="13">
        <v>2.5722499999999999</v>
      </c>
      <c r="U8" s="13">
        <v>0.14913394721030601</v>
      </c>
      <c r="Y8" t="s">
        <v>32</v>
      </c>
      <c r="Z8">
        <v>20</v>
      </c>
      <c r="AA8" t="s">
        <v>68</v>
      </c>
      <c r="AB8">
        <v>2.7472727272727302</v>
      </c>
      <c r="AD8" t="s">
        <v>32</v>
      </c>
      <c r="AE8">
        <v>20</v>
      </c>
      <c r="AF8" t="s">
        <v>64</v>
      </c>
      <c r="AG8">
        <v>2.8869130434782599</v>
      </c>
    </row>
    <row r="9" spans="2:33" x14ac:dyDescent="0.25">
      <c r="B9" s="26"/>
      <c r="C9" s="21" t="s">
        <v>14</v>
      </c>
      <c r="D9" s="21">
        <v>-3.028</v>
      </c>
      <c r="E9" s="9">
        <v>22</v>
      </c>
      <c r="F9" s="9" t="s">
        <v>200</v>
      </c>
      <c r="G9" s="9" t="s">
        <v>221</v>
      </c>
      <c r="H9" s="17"/>
      <c r="I9" s="17"/>
      <c r="J9" s="17"/>
      <c r="K9" s="17"/>
      <c r="L9" s="17"/>
      <c r="M9" s="15">
        <v>2.75</v>
      </c>
      <c r="N9" s="15">
        <v>0.09</v>
      </c>
      <c r="O9" t="str">
        <f t="shared" si="0"/>
        <v>2.75±0.09</v>
      </c>
      <c r="P9">
        <v>2.7518400000000001</v>
      </c>
      <c r="Q9">
        <v>9.2692448451856105E-2</v>
      </c>
      <c r="R9">
        <v>2.7518400000000001</v>
      </c>
      <c r="S9">
        <v>2.7706400000000002</v>
      </c>
      <c r="T9" s="13">
        <v>2.7518400000000001</v>
      </c>
      <c r="U9" s="13">
        <v>9.2692448451856105E-2</v>
      </c>
      <c r="Y9" t="s">
        <v>26</v>
      </c>
      <c r="Z9">
        <v>20</v>
      </c>
      <c r="AA9" t="s">
        <v>68</v>
      </c>
      <c r="AB9">
        <v>2.7730103111200002</v>
      </c>
      <c r="AD9" t="s">
        <v>26</v>
      </c>
      <c r="AE9">
        <v>20</v>
      </c>
      <c r="AF9" t="s">
        <v>64</v>
      </c>
      <c r="AG9">
        <v>2.7814056539090899</v>
      </c>
    </row>
    <row r="10" spans="2:33" x14ac:dyDescent="0.25">
      <c r="B10" s="26"/>
      <c r="C10" s="21"/>
      <c r="D10" s="21"/>
      <c r="E10" s="9">
        <v>25</v>
      </c>
      <c r="F10" s="9" t="s">
        <v>201</v>
      </c>
      <c r="G10" s="9" t="s">
        <v>222</v>
      </c>
      <c r="H10" s="17"/>
      <c r="I10" s="17"/>
      <c r="J10" s="17"/>
      <c r="K10" s="17"/>
      <c r="L10" s="17"/>
      <c r="M10" s="15">
        <v>2.77</v>
      </c>
      <c r="N10" s="15">
        <v>0.1</v>
      </c>
      <c r="O10" t="str">
        <f t="shared" si="0"/>
        <v>2.77±0.1</v>
      </c>
      <c r="P10">
        <v>2.7706400000000002</v>
      </c>
      <c r="Q10">
        <v>9.6553905496705103E-2</v>
      </c>
      <c r="R10">
        <v>2.6085909090909101</v>
      </c>
      <c r="S10">
        <v>2.6054347826086999</v>
      </c>
      <c r="T10" s="13">
        <v>2.7706400000000002</v>
      </c>
      <c r="U10" s="13">
        <v>9.6553905496705103E-2</v>
      </c>
      <c r="Y10" t="s">
        <v>46</v>
      </c>
      <c r="Z10">
        <v>20</v>
      </c>
      <c r="AA10" t="s">
        <v>68</v>
      </c>
      <c r="AB10">
        <v>2.7530999999999999</v>
      </c>
      <c r="AD10" t="s">
        <v>46</v>
      </c>
      <c r="AE10">
        <v>20</v>
      </c>
      <c r="AF10" t="s">
        <v>64</v>
      </c>
      <c r="AG10">
        <v>2.7998500000000002</v>
      </c>
    </row>
    <row r="11" spans="2:33" x14ac:dyDescent="0.25">
      <c r="B11" s="26"/>
      <c r="C11" s="21"/>
      <c r="D11" s="21"/>
      <c r="E11" s="9">
        <v>25</v>
      </c>
      <c r="F11" s="9" t="s">
        <v>202</v>
      </c>
      <c r="G11" s="9" t="s">
        <v>223</v>
      </c>
      <c r="H11" s="17"/>
      <c r="I11" s="17"/>
      <c r="J11" s="17"/>
      <c r="K11" s="17"/>
      <c r="L11" s="17"/>
      <c r="M11" s="15">
        <v>2.61</v>
      </c>
      <c r="N11" s="15">
        <v>0.13</v>
      </c>
      <c r="O11" t="str">
        <f t="shared" si="0"/>
        <v>2.61±0.13</v>
      </c>
      <c r="P11">
        <v>2.6085909090909101</v>
      </c>
      <c r="Q11">
        <v>0.13080980707770201</v>
      </c>
      <c r="R11">
        <v>2.4672523809523801</v>
      </c>
      <c r="S11">
        <v>2.5823478260869601</v>
      </c>
      <c r="T11" s="13">
        <v>2.6085909090909101</v>
      </c>
      <c r="U11" s="13">
        <v>0.13080980707770201</v>
      </c>
      <c r="Y11" t="s">
        <v>52</v>
      </c>
      <c r="Z11">
        <v>20</v>
      </c>
      <c r="AA11" t="s">
        <v>68</v>
      </c>
      <c r="AB11">
        <v>2.7880500000000001</v>
      </c>
      <c r="AD11" t="s">
        <v>52</v>
      </c>
      <c r="AE11">
        <v>20</v>
      </c>
      <c r="AF11" t="s">
        <v>64</v>
      </c>
      <c r="AG11">
        <v>2.8631052631578902</v>
      </c>
    </row>
    <row r="12" spans="2:33" x14ac:dyDescent="0.25">
      <c r="B12" s="26"/>
      <c r="C12" s="21"/>
      <c r="D12" s="21"/>
      <c r="E12" s="9">
        <v>23</v>
      </c>
      <c r="F12" s="9" t="s">
        <v>203</v>
      </c>
      <c r="G12" s="9" t="s">
        <v>223</v>
      </c>
      <c r="H12" s="17"/>
      <c r="I12" s="17"/>
      <c r="J12" s="17"/>
      <c r="K12" s="17"/>
      <c r="L12" s="17"/>
      <c r="M12" s="15">
        <v>2.61</v>
      </c>
      <c r="N12" s="15">
        <v>0.13</v>
      </c>
      <c r="O12" t="str">
        <f t="shared" si="0"/>
        <v>2.61±0.13</v>
      </c>
      <c r="P12">
        <v>2.6054347826086999</v>
      </c>
      <c r="Q12">
        <v>0.128136584119147</v>
      </c>
      <c r="R12">
        <v>9.2692448451856105E-2</v>
      </c>
      <c r="S12">
        <v>9.6553905496705103E-2</v>
      </c>
      <c r="T12" s="13">
        <v>2.6054347826086999</v>
      </c>
      <c r="U12" s="13">
        <v>0.128136584119147</v>
      </c>
      <c r="Y12" t="s">
        <v>39</v>
      </c>
      <c r="Z12">
        <v>20</v>
      </c>
      <c r="AA12" t="s">
        <v>68</v>
      </c>
      <c r="AB12">
        <v>3.0512999999999999</v>
      </c>
      <c r="AD12" t="s">
        <v>39</v>
      </c>
      <c r="AE12">
        <v>20</v>
      </c>
      <c r="AF12" t="s">
        <v>64</v>
      </c>
      <c r="AG12">
        <v>2.9157500000000001</v>
      </c>
    </row>
    <row r="13" spans="2:33" x14ac:dyDescent="0.25">
      <c r="B13" s="26"/>
      <c r="C13" s="21"/>
      <c r="D13" s="21"/>
      <c r="E13" s="9">
        <v>21</v>
      </c>
      <c r="F13" s="9" t="s">
        <v>204</v>
      </c>
      <c r="G13" s="9" t="s">
        <v>224</v>
      </c>
      <c r="H13" s="17"/>
      <c r="I13" s="17"/>
      <c r="J13" s="17"/>
      <c r="K13" s="17"/>
      <c r="L13" s="17"/>
      <c r="M13" s="15">
        <v>2.4700000000000002</v>
      </c>
      <c r="N13" s="15">
        <v>0.1</v>
      </c>
      <c r="O13" t="str">
        <f t="shared" si="0"/>
        <v>2.47±0.1</v>
      </c>
      <c r="P13">
        <v>2.4672523809523801</v>
      </c>
      <c r="Q13">
        <v>0.10088437747762299</v>
      </c>
      <c r="R13">
        <v>0.13080980707770201</v>
      </c>
      <c r="S13">
        <v>0.128136584119147</v>
      </c>
      <c r="T13" s="13">
        <v>2.4672523809523801</v>
      </c>
      <c r="U13" s="13">
        <v>0.10088437747762299</v>
      </c>
      <c r="Y13" t="s">
        <v>20</v>
      </c>
      <c r="Z13">
        <v>24</v>
      </c>
      <c r="AA13" t="s">
        <v>68</v>
      </c>
      <c r="AB13">
        <v>2.6377000000000002</v>
      </c>
      <c r="AD13" t="s">
        <v>20</v>
      </c>
      <c r="AE13">
        <v>24</v>
      </c>
      <c r="AF13" t="s">
        <v>64</v>
      </c>
      <c r="AG13">
        <v>2.6454499999999999</v>
      </c>
    </row>
    <row r="14" spans="2:33" x14ac:dyDescent="0.25">
      <c r="B14" s="26"/>
      <c r="C14" s="21"/>
      <c r="D14" s="21"/>
      <c r="E14" s="9">
        <v>23</v>
      </c>
      <c r="F14" s="9" t="s">
        <v>205</v>
      </c>
      <c r="G14" s="9" t="s">
        <v>225</v>
      </c>
      <c r="H14" s="17"/>
      <c r="I14" s="17"/>
      <c r="J14" s="17"/>
      <c r="K14" s="17"/>
      <c r="L14" s="17"/>
      <c r="M14" s="15">
        <v>2.58</v>
      </c>
      <c r="N14" s="15">
        <v>0.13</v>
      </c>
      <c r="O14" t="str">
        <f t="shared" si="0"/>
        <v>2.58±0.13</v>
      </c>
      <c r="P14">
        <v>2.5823478260869601</v>
      </c>
      <c r="Q14">
        <v>0.13455536498058801</v>
      </c>
      <c r="R14">
        <v>0.10088437747762299</v>
      </c>
      <c r="S14">
        <v>0.13455536498058801</v>
      </c>
      <c r="T14" s="13">
        <v>2.5823478260869601</v>
      </c>
      <c r="U14" s="13">
        <v>0.13455536498058801</v>
      </c>
      <c r="Y14" t="s">
        <v>14</v>
      </c>
      <c r="Z14">
        <v>24</v>
      </c>
      <c r="AA14" t="s">
        <v>68</v>
      </c>
      <c r="AB14">
        <v>2.6085909090909101</v>
      </c>
      <c r="AD14" t="s">
        <v>14</v>
      </c>
      <c r="AE14">
        <v>24</v>
      </c>
      <c r="AF14" t="s">
        <v>64</v>
      </c>
      <c r="AG14">
        <v>2.6054347826086999</v>
      </c>
    </row>
    <row r="15" spans="2:33" x14ac:dyDescent="0.25">
      <c r="B15" s="26"/>
      <c r="C15" s="21" t="s">
        <v>32</v>
      </c>
      <c r="D15" s="21">
        <v>-8.7420000000000009</v>
      </c>
      <c r="E15" s="9">
        <v>22</v>
      </c>
      <c r="F15" s="9" t="s">
        <v>200</v>
      </c>
      <c r="G15" s="9" t="s">
        <v>226</v>
      </c>
      <c r="H15" s="17"/>
      <c r="I15" s="17"/>
      <c r="J15" s="17"/>
      <c r="K15" s="17"/>
      <c r="L15" s="17"/>
      <c r="M15" s="15">
        <v>2.75</v>
      </c>
      <c r="N15" s="15">
        <v>0.16</v>
      </c>
      <c r="O15" t="str">
        <f t="shared" si="0"/>
        <v>2.75±0.16</v>
      </c>
      <c r="P15">
        <v>2.7472727272727302</v>
      </c>
      <c r="Q15">
        <v>0.161770908508999</v>
      </c>
      <c r="R15">
        <v>2.7472727272727302</v>
      </c>
      <c r="S15">
        <v>2.8869130434782599</v>
      </c>
      <c r="T15" s="13">
        <v>2.7472727272727302</v>
      </c>
      <c r="U15" s="13">
        <v>0.161770908508999</v>
      </c>
      <c r="Y15" t="s">
        <v>32</v>
      </c>
      <c r="Z15">
        <v>24</v>
      </c>
      <c r="AA15" t="s">
        <v>68</v>
      </c>
      <c r="AB15">
        <v>2.60595833333333</v>
      </c>
      <c r="AD15" t="s">
        <v>32</v>
      </c>
      <c r="AE15">
        <v>24</v>
      </c>
      <c r="AF15" t="s">
        <v>64</v>
      </c>
      <c r="AG15">
        <v>2.67814285714286</v>
      </c>
    </row>
    <row r="16" spans="2:33" x14ac:dyDescent="0.25">
      <c r="B16" s="26"/>
      <c r="C16" s="21"/>
      <c r="D16" s="21"/>
      <c r="E16" s="9">
        <v>23</v>
      </c>
      <c r="F16" s="9" t="s">
        <v>201</v>
      </c>
      <c r="G16" s="9" t="s">
        <v>227</v>
      </c>
      <c r="H16" s="17"/>
      <c r="I16" s="17"/>
      <c r="J16" s="17"/>
      <c r="K16" s="17"/>
      <c r="L16" s="17"/>
      <c r="M16" s="15">
        <v>2.89</v>
      </c>
      <c r="N16" s="15">
        <v>0.15</v>
      </c>
      <c r="O16" t="str">
        <f t="shared" si="0"/>
        <v>2.89±0.15</v>
      </c>
      <c r="P16">
        <v>2.8869130434782599</v>
      </c>
      <c r="Q16">
        <v>0.150985825055165</v>
      </c>
      <c r="R16">
        <v>2.60595833333333</v>
      </c>
      <c r="S16">
        <v>2.67814285714286</v>
      </c>
      <c r="T16" s="13">
        <v>2.8869130434782599</v>
      </c>
      <c r="U16" s="13">
        <v>0.150985825055165</v>
      </c>
      <c r="Y16" t="s">
        <v>26</v>
      </c>
      <c r="Z16">
        <v>24</v>
      </c>
      <c r="AA16" t="s">
        <v>68</v>
      </c>
      <c r="AB16">
        <v>2.6138485365833302</v>
      </c>
      <c r="AD16" t="s">
        <v>26</v>
      </c>
      <c r="AE16">
        <v>24</v>
      </c>
      <c r="AF16" t="s">
        <v>64</v>
      </c>
      <c r="AG16">
        <v>2.6828999143600001</v>
      </c>
    </row>
    <row r="17" spans="2:33" x14ac:dyDescent="0.25">
      <c r="B17" s="26"/>
      <c r="C17" s="21"/>
      <c r="D17" s="21"/>
      <c r="E17" s="9">
        <v>24</v>
      </c>
      <c r="F17" s="9" t="s">
        <v>202</v>
      </c>
      <c r="G17" s="9" t="s">
        <v>228</v>
      </c>
      <c r="H17" s="17"/>
      <c r="I17" s="17"/>
      <c r="J17" s="17"/>
      <c r="K17" s="17"/>
      <c r="L17" s="17"/>
      <c r="M17" s="15">
        <v>2.61</v>
      </c>
      <c r="N17" s="15">
        <v>0.08</v>
      </c>
      <c r="O17" t="str">
        <f t="shared" si="0"/>
        <v>2.61±0.08</v>
      </c>
      <c r="P17">
        <v>2.60595833333333</v>
      </c>
      <c r="Q17">
        <v>8.3678203055913405E-2</v>
      </c>
      <c r="R17">
        <v>2.4047619047619002</v>
      </c>
      <c r="S17">
        <v>2.5086842105263201</v>
      </c>
      <c r="T17" s="13">
        <v>2.60595833333333</v>
      </c>
      <c r="U17" s="13">
        <v>8.3678203055913405E-2</v>
      </c>
      <c r="Y17" t="s">
        <v>46</v>
      </c>
      <c r="Z17">
        <v>24</v>
      </c>
      <c r="AA17" t="s">
        <v>68</v>
      </c>
      <c r="AB17">
        <v>2.6580499999999998</v>
      </c>
      <c r="AD17" t="s">
        <v>46</v>
      </c>
      <c r="AE17">
        <v>24</v>
      </c>
      <c r="AF17" t="s">
        <v>64</v>
      </c>
      <c r="AG17">
        <v>2.7643499999999999</v>
      </c>
    </row>
    <row r="18" spans="2:33" x14ac:dyDescent="0.25">
      <c r="B18" s="26"/>
      <c r="C18" s="21"/>
      <c r="D18" s="21"/>
      <c r="E18" s="9">
        <v>21</v>
      </c>
      <c r="F18" s="9" t="s">
        <v>203</v>
      </c>
      <c r="G18" s="9" t="s">
        <v>229</v>
      </c>
      <c r="H18" s="17"/>
      <c r="I18" s="17"/>
      <c r="J18" s="17"/>
      <c r="K18" s="17"/>
      <c r="L18" s="17"/>
      <c r="M18" s="15">
        <v>2.68</v>
      </c>
      <c r="N18" s="15">
        <v>0.15</v>
      </c>
      <c r="O18" t="str">
        <f t="shared" si="0"/>
        <v>2.68±0.15</v>
      </c>
      <c r="P18">
        <v>2.67814285714286</v>
      </c>
      <c r="Q18">
        <v>0.15157779709254399</v>
      </c>
      <c r="R18">
        <v>0.161770908508999</v>
      </c>
      <c r="S18">
        <v>0.150985825055165</v>
      </c>
      <c r="T18" s="13">
        <v>2.67814285714286</v>
      </c>
      <c r="U18" s="13">
        <v>0.15157779709254399</v>
      </c>
      <c r="Y18" t="s">
        <v>52</v>
      </c>
      <c r="Z18">
        <v>24</v>
      </c>
      <c r="AA18" t="s">
        <v>68</v>
      </c>
      <c r="AB18">
        <v>2.65510526315789</v>
      </c>
      <c r="AD18" t="s">
        <v>52</v>
      </c>
      <c r="AE18">
        <v>24</v>
      </c>
      <c r="AF18" t="s">
        <v>64</v>
      </c>
      <c r="AG18">
        <v>2.7706</v>
      </c>
    </row>
    <row r="19" spans="2:33" x14ac:dyDescent="0.25">
      <c r="B19" s="26"/>
      <c r="C19" s="21"/>
      <c r="D19" s="21"/>
      <c r="E19" s="9">
        <v>20</v>
      </c>
      <c r="F19" s="9" t="s">
        <v>204</v>
      </c>
      <c r="G19" s="9" t="s">
        <v>230</v>
      </c>
      <c r="H19" s="17"/>
      <c r="I19" s="17"/>
      <c r="J19" s="17"/>
      <c r="K19" s="17"/>
      <c r="L19" s="17"/>
      <c r="M19" s="15">
        <v>2.4</v>
      </c>
      <c r="N19" s="15">
        <v>0.13</v>
      </c>
      <c r="O19" t="str">
        <f t="shared" si="0"/>
        <v>2.4±0.13</v>
      </c>
      <c r="P19">
        <v>2.4047619047619002</v>
      </c>
      <c r="Q19">
        <v>0.13263819388166601</v>
      </c>
      <c r="R19">
        <v>8.3678203055913405E-2</v>
      </c>
      <c r="S19">
        <v>0.15157779709254399</v>
      </c>
      <c r="T19" s="13">
        <v>2.4047619047619002</v>
      </c>
      <c r="U19" s="13">
        <v>0.13263819388166601</v>
      </c>
      <c r="Y19" t="s">
        <v>39</v>
      </c>
      <c r="Z19">
        <v>24</v>
      </c>
      <c r="AA19" t="s">
        <v>68</v>
      </c>
      <c r="AB19">
        <v>2.7376499999999999</v>
      </c>
      <c r="AD19" t="s">
        <v>39</v>
      </c>
      <c r="AE19">
        <v>24</v>
      </c>
      <c r="AF19" t="s">
        <v>64</v>
      </c>
      <c r="AG19">
        <v>2.7989000000000002</v>
      </c>
    </row>
    <row r="20" spans="2:33" x14ac:dyDescent="0.25">
      <c r="B20" s="26"/>
      <c r="C20" s="21"/>
      <c r="D20" s="21"/>
      <c r="E20" s="9">
        <v>20</v>
      </c>
      <c r="F20" s="9" t="s">
        <v>205</v>
      </c>
      <c r="G20" s="9" t="s">
        <v>231</v>
      </c>
      <c r="H20" s="17"/>
      <c r="I20" s="17"/>
      <c r="J20" s="17"/>
      <c r="K20" s="17"/>
      <c r="L20" s="17"/>
      <c r="M20" s="15">
        <v>2.5099999999999998</v>
      </c>
      <c r="N20" s="15">
        <v>0.11</v>
      </c>
      <c r="O20" t="str">
        <f t="shared" si="0"/>
        <v>2.51±0.11</v>
      </c>
      <c r="P20">
        <v>2.5086842105263201</v>
      </c>
      <c r="Q20">
        <v>0.10870962986659</v>
      </c>
      <c r="R20">
        <v>0.13263819388166601</v>
      </c>
      <c r="S20">
        <v>0.10870962986659</v>
      </c>
      <c r="T20" s="13">
        <v>2.5086842105263201</v>
      </c>
      <c r="U20" s="13">
        <v>0.10870962986659</v>
      </c>
      <c r="Y20" t="s">
        <v>20</v>
      </c>
      <c r="Z20">
        <v>28</v>
      </c>
      <c r="AA20" t="s">
        <v>68</v>
      </c>
      <c r="AB20">
        <v>2.4538500000000001</v>
      </c>
      <c r="AD20" t="s">
        <v>20</v>
      </c>
      <c r="AE20">
        <v>28</v>
      </c>
      <c r="AF20" t="s">
        <v>64</v>
      </c>
      <c r="AG20">
        <v>2.5722499999999999</v>
      </c>
    </row>
    <row r="21" spans="2:33" x14ac:dyDescent="0.25">
      <c r="B21" s="26"/>
      <c r="C21" s="21" t="s">
        <v>26</v>
      </c>
      <c r="D21" s="21">
        <v>-9.2230000000000008</v>
      </c>
      <c r="E21" s="9">
        <v>25</v>
      </c>
      <c r="F21" s="9" t="s">
        <v>200</v>
      </c>
      <c r="G21" s="9" t="s">
        <v>232</v>
      </c>
      <c r="H21" s="17"/>
      <c r="I21" s="17"/>
      <c r="J21" s="17"/>
      <c r="K21" s="17"/>
      <c r="L21" s="17"/>
      <c r="M21" s="15">
        <v>2.77</v>
      </c>
      <c r="N21" s="15">
        <v>0.13</v>
      </c>
      <c r="O21" t="str">
        <f t="shared" si="0"/>
        <v>2.77±0.13</v>
      </c>
      <c r="P21">
        <v>2.7730103111200002</v>
      </c>
      <c r="Q21">
        <v>0.127101918509922</v>
      </c>
      <c r="R21">
        <v>2.7730103111200002</v>
      </c>
      <c r="S21">
        <v>2.7814056539090899</v>
      </c>
      <c r="T21" s="13">
        <v>2.7730103111200002</v>
      </c>
      <c r="U21" s="13">
        <v>0.127101918509922</v>
      </c>
      <c r="Y21" t="s">
        <v>14</v>
      </c>
      <c r="Z21">
        <v>28</v>
      </c>
      <c r="AA21" t="s">
        <v>68</v>
      </c>
      <c r="AB21">
        <v>2.4672523809523801</v>
      </c>
      <c r="AD21" t="s">
        <v>14</v>
      </c>
      <c r="AE21">
        <v>28</v>
      </c>
      <c r="AF21" t="s">
        <v>64</v>
      </c>
      <c r="AG21">
        <v>2.5823478260869601</v>
      </c>
    </row>
    <row r="22" spans="2:33" x14ac:dyDescent="0.25">
      <c r="B22" s="26"/>
      <c r="C22" s="21"/>
      <c r="D22" s="21"/>
      <c r="E22" s="9">
        <v>22</v>
      </c>
      <c r="F22" s="9" t="s">
        <v>201</v>
      </c>
      <c r="G22" s="9" t="s">
        <v>233</v>
      </c>
      <c r="H22" s="17"/>
      <c r="I22" s="17"/>
      <c r="J22" s="17"/>
      <c r="K22" s="17"/>
      <c r="L22" s="17"/>
      <c r="M22" s="15">
        <v>2.78</v>
      </c>
      <c r="N22" s="15">
        <v>0.11</v>
      </c>
      <c r="O22" t="str">
        <f t="shared" si="0"/>
        <v>2.78±0.11</v>
      </c>
      <c r="P22">
        <v>2.7814056539090899</v>
      </c>
      <c r="Q22">
        <v>0.110467302362971</v>
      </c>
      <c r="R22">
        <v>2.6138485365833302</v>
      </c>
      <c r="S22">
        <v>2.6828999143600001</v>
      </c>
      <c r="T22" s="13">
        <v>2.7814056539090899</v>
      </c>
      <c r="U22" s="13">
        <v>0.110467302362971</v>
      </c>
      <c r="Y22" t="s">
        <v>32</v>
      </c>
      <c r="Z22">
        <v>28</v>
      </c>
      <c r="AA22" t="s">
        <v>68</v>
      </c>
      <c r="AB22">
        <v>2.4047619047619002</v>
      </c>
      <c r="AD22" t="s">
        <v>32</v>
      </c>
      <c r="AE22">
        <v>28</v>
      </c>
      <c r="AF22" t="s">
        <v>64</v>
      </c>
      <c r="AG22">
        <v>2.5086842105263201</v>
      </c>
    </row>
    <row r="23" spans="2:33" x14ac:dyDescent="0.25">
      <c r="B23" s="26"/>
      <c r="C23" s="21"/>
      <c r="D23" s="21"/>
      <c r="E23" s="9">
        <v>24</v>
      </c>
      <c r="F23" s="9" t="s">
        <v>202</v>
      </c>
      <c r="G23" s="9" t="s">
        <v>223</v>
      </c>
      <c r="H23" s="17"/>
      <c r="I23" s="17"/>
      <c r="J23" s="17"/>
      <c r="K23" s="17"/>
      <c r="L23" s="17"/>
      <c r="M23" s="15">
        <v>2.61</v>
      </c>
      <c r="N23" s="15">
        <v>0.13</v>
      </c>
      <c r="O23" t="str">
        <f t="shared" si="0"/>
        <v>2.61±0.13</v>
      </c>
      <c r="P23">
        <v>2.6138485365833302</v>
      </c>
      <c r="Q23">
        <v>0.12639469770859599</v>
      </c>
      <c r="R23">
        <v>2.4982453436499998</v>
      </c>
      <c r="S23">
        <v>2.5744362211</v>
      </c>
      <c r="T23" s="13">
        <v>2.6138485365833302</v>
      </c>
      <c r="U23" s="13">
        <v>0.12639469770859599</v>
      </c>
      <c r="Y23" t="s">
        <v>26</v>
      </c>
      <c r="Z23">
        <v>28</v>
      </c>
      <c r="AA23" t="s">
        <v>68</v>
      </c>
      <c r="AB23">
        <v>2.4982453436499998</v>
      </c>
      <c r="AD23" t="s">
        <v>26</v>
      </c>
      <c r="AE23">
        <v>28</v>
      </c>
      <c r="AF23" t="s">
        <v>64</v>
      </c>
      <c r="AG23">
        <v>2.5744362211</v>
      </c>
    </row>
    <row r="24" spans="2:33" x14ac:dyDescent="0.25">
      <c r="B24" s="26"/>
      <c r="C24" s="21"/>
      <c r="D24" s="21"/>
      <c r="E24" s="9">
        <v>25</v>
      </c>
      <c r="F24" s="9" t="s">
        <v>203</v>
      </c>
      <c r="G24" s="9" t="s">
        <v>234</v>
      </c>
      <c r="H24" s="17"/>
      <c r="I24" s="17"/>
      <c r="J24" s="17"/>
      <c r="K24" s="17"/>
      <c r="L24" s="17"/>
      <c r="M24" s="15">
        <v>2.68</v>
      </c>
      <c r="N24" s="15">
        <v>0.14000000000000001</v>
      </c>
      <c r="O24" t="str">
        <f t="shared" si="0"/>
        <v>2.68±0.14</v>
      </c>
      <c r="P24">
        <v>2.6828999143600001</v>
      </c>
      <c r="Q24">
        <v>0.13958054736052</v>
      </c>
      <c r="R24">
        <v>0.127101918509922</v>
      </c>
      <c r="S24">
        <v>0.110467302362971</v>
      </c>
      <c r="T24" s="13">
        <v>2.6828999143600001</v>
      </c>
      <c r="U24" s="13">
        <v>0.13958054736052</v>
      </c>
      <c r="Y24" t="s">
        <v>46</v>
      </c>
      <c r="Z24">
        <v>28</v>
      </c>
      <c r="AA24" t="s">
        <v>68</v>
      </c>
      <c r="AB24">
        <v>2.52495</v>
      </c>
      <c r="AD24" t="s">
        <v>46</v>
      </c>
      <c r="AE24">
        <v>28</v>
      </c>
      <c r="AF24" t="s">
        <v>64</v>
      </c>
      <c r="AG24">
        <v>2.5769000000000002</v>
      </c>
    </row>
    <row r="25" spans="2:33" x14ac:dyDescent="0.25">
      <c r="B25" s="26"/>
      <c r="C25" s="21"/>
      <c r="D25" s="21"/>
      <c r="E25" s="9">
        <v>20</v>
      </c>
      <c r="F25" s="9" t="s">
        <v>204</v>
      </c>
      <c r="G25" s="9" t="s">
        <v>235</v>
      </c>
      <c r="H25" s="17"/>
      <c r="I25" s="17"/>
      <c r="J25" s="17"/>
      <c r="K25" s="17"/>
      <c r="L25" s="17"/>
      <c r="M25" s="15">
        <v>2.5</v>
      </c>
      <c r="N25" s="15">
        <v>0.1</v>
      </c>
      <c r="O25" t="str">
        <f t="shared" si="0"/>
        <v>2.5±0.1</v>
      </c>
      <c r="P25">
        <v>2.4982453436499998</v>
      </c>
      <c r="Q25">
        <v>0.103782340807972</v>
      </c>
      <c r="R25">
        <v>0.12639469770859599</v>
      </c>
      <c r="S25">
        <v>0.13958054736052</v>
      </c>
      <c r="T25" s="13">
        <v>2.4982453436499998</v>
      </c>
      <c r="U25" s="13">
        <v>0.103782340807972</v>
      </c>
      <c r="Y25" t="s">
        <v>52</v>
      </c>
      <c r="Z25">
        <v>28</v>
      </c>
      <c r="AA25" t="s">
        <v>68</v>
      </c>
      <c r="AB25">
        <v>2.5301874999999998</v>
      </c>
      <c r="AD25" t="s">
        <v>52</v>
      </c>
      <c r="AE25">
        <v>28</v>
      </c>
      <c r="AF25" t="s">
        <v>64</v>
      </c>
      <c r="AG25">
        <v>2.6201052631578898</v>
      </c>
    </row>
    <row r="26" spans="2:33" x14ac:dyDescent="0.25">
      <c r="B26" s="26"/>
      <c r="C26" s="21"/>
      <c r="D26" s="21"/>
      <c r="E26" s="9">
        <v>20</v>
      </c>
      <c r="F26" s="9" t="s">
        <v>205</v>
      </c>
      <c r="G26" s="9" t="s">
        <v>236</v>
      </c>
      <c r="H26" s="17"/>
      <c r="I26" s="17"/>
      <c r="J26" s="17"/>
      <c r="K26" s="17"/>
      <c r="L26" s="17"/>
      <c r="M26" s="15">
        <v>2.57</v>
      </c>
      <c r="N26" s="15">
        <v>0.13</v>
      </c>
      <c r="O26" t="str">
        <f t="shared" si="0"/>
        <v>2.57±0.13</v>
      </c>
      <c r="P26">
        <v>2.5744362211</v>
      </c>
      <c r="Q26">
        <v>0.12501107327274799</v>
      </c>
      <c r="R26">
        <v>0.103782340807972</v>
      </c>
      <c r="S26">
        <v>0.12501107327274799</v>
      </c>
      <c r="T26" s="13">
        <v>2.5744362211</v>
      </c>
      <c r="U26" s="13">
        <v>0.12501107327274799</v>
      </c>
      <c r="Y26" t="s">
        <v>39</v>
      </c>
      <c r="Z26">
        <v>28</v>
      </c>
      <c r="AA26" t="s">
        <v>68</v>
      </c>
      <c r="AB26">
        <v>2.6284375</v>
      </c>
      <c r="AD26" t="s">
        <v>39</v>
      </c>
      <c r="AE26">
        <v>28</v>
      </c>
      <c r="AF26" t="s">
        <v>64</v>
      </c>
      <c r="AG26">
        <v>2.6732499999999999</v>
      </c>
    </row>
    <row r="27" spans="2:33" ht="14.25" customHeight="1" x14ac:dyDescent="0.25">
      <c r="B27" s="22" t="s">
        <v>45</v>
      </c>
      <c r="C27" s="21" t="s">
        <v>46</v>
      </c>
      <c r="D27" s="21">
        <v>-10.7</v>
      </c>
      <c r="E27" s="9">
        <v>20</v>
      </c>
      <c r="F27" s="9" t="s">
        <v>200</v>
      </c>
      <c r="G27" s="9" t="s">
        <v>237</v>
      </c>
      <c r="H27" s="17"/>
      <c r="I27" s="17"/>
      <c r="J27" s="17"/>
      <c r="K27" s="17"/>
      <c r="L27" s="17"/>
      <c r="M27" s="15">
        <v>2.75</v>
      </c>
      <c r="N27" s="15">
        <v>0.11</v>
      </c>
      <c r="O27" t="str">
        <f t="shared" si="0"/>
        <v>2.75±0.11</v>
      </c>
      <c r="P27">
        <v>2.7530999999999999</v>
      </c>
      <c r="Q27">
        <v>0.108184005044038</v>
      </c>
      <c r="R27">
        <v>2.7530999999999999</v>
      </c>
      <c r="S27">
        <v>2.7998500000000002</v>
      </c>
      <c r="T27" s="13">
        <v>2.7530999999999999</v>
      </c>
      <c r="U27" s="13">
        <v>0.108184005044038</v>
      </c>
    </row>
    <row r="28" spans="2:33" x14ac:dyDescent="0.25">
      <c r="B28" s="23"/>
      <c r="C28" s="21"/>
      <c r="D28" s="21"/>
      <c r="E28" s="9">
        <v>20</v>
      </c>
      <c r="F28" s="9" t="s">
        <v>201</v>
      </c>
      <c r="G28" s="9" t="s">
        <v>238</v>
      </c>
      <c r="H28" s="17"/>
      <c r="I28" s="17"/>
      <c r="J28" s="17"/>
      <c r="K28" s="17"/>
      <c r="L28" s="17"/>
      <c r="M28" s="15">
        <v>2.8</v>
      </c>
      <c r="N28" s="15">
        <v>0.16</v>
      </c>
      <c r="O28" t="str">
        <f t="shared" si="0"/>
        <v>2.8±0.16</v>
      </c>
      <c r="P28">
        <v>2.7998500000000002</v>
      </c>
      <c r="Q28">
        <v>0.156576288787691</v>
      </c>
      <c r="R28">
        <v>2.6580499999999998</v>
      </c>
      <c r="S28">
        <v>2.7643499999999999</v>
      </c>
      <c r="T28" s="13">
        <v>2.7998500000000002</v>
      </c>
      <c r="U28" s="13">
        <v>0.156576288787691</v>
      </c>
      <c r="Y28" t="s">
        <v>210</v>
      </c>
      <c r="Z28" t="s">
        <v>211</v>
      </c>
      <c r="AA28" t="s">
        <v>61</v>
      </c>
      <c r="AB28" t="s">
        <v>212</v>
      </c>
    </row>
    <row r="29" spans="2:33" x14ac:dyDescent="0.25">
      <c r="B29" s="23"/>
      <c r="C29" s="21"/>
      <c r="D29" s="21"/>
      <c r="E29" s="9">
        <v>20</v>
      </c>
      <c r="F29" s="9" t="s">
        <v>202</v>
      </c>
      <c r="G29" s="9" t="s">
        <v>239</v>
      </c>
      <c r="H29" s="17"/>
      <c r="I29" s="17"/>
      <c r="J29" s="17"/>
      <c r="K29" s="17"/>
      <c r="L29" s="17"/>
      <c r="M29" s="15">
        <v>2.66</v>
      </c>
      <c r="N29" s="15">
        <v>0.08</v>
      </c>
      <c r="O29" t="str">
        <f t="shared" si="0"/>
        <v>2.66±0.08</v>
      </c>
      <c r="P29">
        <v>2.6580499999999998</v>
      </c>
      <c r="Q29">
        <v>7.8878637625685505E-2</v>
      </c>
      <c r="R29">
        <v>2.52495</v>
      </c>
      <c r="S29">
        <v>2.5769000000000002</v>
      </c>
      <c r="T29" s="13">
        <v>2.6580499999999998</v>
      </c>
      <c r="U29" s="13">
        <v>7.8878637625685505E-2</v>
      </c>
      <c r="Y29" t="s">
        <v>20</v>
      </c>
      <c r="Z29">
        <v>20</v>
      </c>
      <c r="AA29" t="s">
        <v>68</v>
      </c>
      <c r="AB29">
        <v>0.10562310104179</v>
      </c>
      <c r="AD29" t="s">
        <v>20</v>
      </c>
      <c r="AE29">
        <v>20</v>
      </c>
      <c r="AF29" t="s">
        <v>64</v>
      </c>
      <c r="AG29">
        <v>0.11752037897183699</v>
      </c>
    </row>
    <row r="30" spans="2:33" x14ac:dyDescent="0.25">
      <c r="B30" s="23"/>
      <c r="C30" s="21"/>
      <c r="D30" s="21"/>
      <c r="E30" s="9">
        <v>20</v>
      </c>
      <c r="F30" s="9" t="s">
        <v>203</v>
      </c>
      <c r="G30" s="9" t="s">
        <v>240</v>
      </c>
      <c r="H30" s="17"/>
      <c r="I30" s="17"/>
      <c r="J30" s="17"/>
      <c r="K30" s="17"/>
      <c r="L30" s="17"/>
      <c r="M30" s="15">
        <v>2.76</v>
      </c>
      <c r="N30" s="15">
        <v>0.12</v>
      </c>
      <c r="O30" t="str">
        <f t="shared" si="0"/>
        <v>2.76±0.12</v>
      </c>
      <c r="P30">
        <v>2.7643499999999999</v>
      </c>
      <c r="Q30">
        <v>0.117569811288084</v>
      </c>
      <c r="R30">
        <v>0.108184005044038</v>
      </c>
      <c r="S30">
        <v>0.156576288787691</v>
      </c>
      <c r="T30" s="13">
        <v>2.7643499999999999</v>
      </c>
      <c r="U30" s="13">
        <v>0.117569811288084</v>
      </c>
      <c r="Y30" t="s">
        <v>14</v>
      </c>
      <c r="Z30">
        <v>20</v>
      </c>
      <c r="AA30" t="s">
        <v>68</v>
      </c>
      <c r="AB30">
        <v>9.2692448451856105E-2</v>
      </c>
      <c r="AD30" t="s">
        <v>14</v>
      </c>
      <c r="AE30">
        <v>20</v>
      </c>
      <c r="AF30" t="s">
        <v>64</v>
      </c>
      <c r="AG30">
        <v>9.6553905496705103E-2</v>
      </c>
    </row>
    <row r="31" spans="2:33" x14ac:dyDescent="0.25">
      <c r="B31" s="23"/>
      <c r="C31" s="21"/>
      <c r="D31" s="21"/>
      <c r="E31" s="9">
        <v>20</v>
      </c>
      <c r="F31" s="9" t="s">
        <v>204</v>
      </c>
      <c r="G31" s="9" t="s">
        <v>241</v>
      </c>
      <c r="H31" s="17"/>
      <c r="I31" s="17"/>
      <c r="J31" s="17"/>
      <c r="K31" s="17"/>
      <c r="L31" s="17"/>
      <c r="M31" s="15">
        <v>2.52</v>
      </c>
      <c r="N31" s="15">
        <v>0.1</v>
      </c>
      <c r="O31" t="str">
        <f t="shared" si="0"/>
        <v>2.52±0.1</v>
      </c>
      <c r="P31">
        <v>2.52495</v>
      </c>
      <c r="Q31">
        <v>0.10129398329926401</v>
      </c>
      <c r="R31">
        <v>7.8878637625685505E-2</v>
      </c>
      <c r="S31">
        <v>0.117569811288084</v>
      </c>
      <c r="T31" s="13">
        <v>2.52495</v>
      </c>
      <c r="U31" s="13">
        <v>0.10129398329926401</v>
      </c>
      <c r="Y31" t="s">
        <v>32</v>
      </c>
      <c r="Z31">
        <v>20</v>
      </c>
      <c r="AA31" t="s">
        <v>68</v>
      </c>
      <c r="AB31">
        <v>0.161770908508999</v>
      </c>
      <c r="AD31" t="s">
        <v>32</v>
      </c>
      <c r="AE31">
        <v>20</v>
      </c>
      <c r="AF31" t="s">
        <v>64</v>
      </c>
      <c r="AG31">
        <v>0.150985825055165</v>
      </c>
    </row>
    <row r="32" spans="2:33" x14ac:dyDescent="0.25">
      <c r="B32" s="23"/>
      <c r="C32" s="21"/>
      <c r="D32" s="21"/>
      <c r="E32" s="9">
        <v>20</v>
      </c>
      <c r="F32" s="9" t="s">
        <v>205</v>
      </c>
      <c r="G32" s="9" t="s">
        <v>225</v>
      </c>
      <c r="H32" s="17"/>
      <c r="I32" s="17"/>
      <c r="J32" s="17"/>
      <c r="K32" s="17"/>
      <c r="L32" s="17"/>
      <c r="M32" s="15">
        <v>2.58</v>
      </c>
      <c r="N32" s="15">
        <v>0.13</v>
      </c>
      <c r="O32" t="str">
        <f t="shared" si="0"/>
        <v>2.58±0.13</v>
      </c>
      <c r="P32">
        <v>2.5769000000000002</v>
      </c>
      <c r="Q32">
        <v>0.127005553131805</v>
      </c>
      <c r="R32">
        <v>0.10129398329926401</v>
      </c>
      <c r="S32">
        <v>0.127005553131805</v>
      </c>
      <c r="T32" s="13">
        <v>2.5769000000000002</v>
      </c>
      <c r="U32" s="13">
        <v>0.127005553131805</v>
      </c>
      <c r="Y32" t="s">
        <v>26</v>
      </c>
      <c r="Z32">
        <v>20</v>
      </c>
      <c r="AA32" t="s">
        <v>68</v>
      </c>
      <c r="AB32">
        <v>0.127101918509922</v>
      </c>
      <c r="AD32" t="s">
        <v>26</v>
      </c>
      <c r="AE32">
        <v>20</v>
      </c>
      <c r="AF32" t="s">
        <v>64</v>
      </c>
      <c r="AG32">
        <v>0.110467302362971</v>
      </c>
    </row>
    <row r="33" spans="2:33" x14ac:dyDescent="0.25">
      <c r="B33" s="23"/>
      <c r="C33" s="21" t="s">
        <v>52</v>
      </c>
      <c r="D33" s="21">
        <v>-10.795999999999999</v>
      </c>
      <c r="E33" s="9">
        <v>19</v>
      </c>
      <c r="F33" s="9" t="s">
        <v>200</v>
      </c>
      <c r="G33" s="9" t="s">
        <v>242</v>
      </c>
      <c r="H33" s="17"/>
      <c r="I33" s="17"/>
      <c r="J33" s="17"/>
      <c r="K33" s="17"/>
      <c r="L33" s="17"/>
      <c r="M33" s="15">
        <v>2.79</v>
      </c>
      <c r="N33" s="15">
        <v>0.11</v>
      </c>
      <c r="O33" t="str">
        <f t="shared" si="0"/>
        <v>2.79±0.11</v>
      </c>
      <c r="P33">
        <v>2.7880500000000001</v>
      </c>
      <c r="Q33">
        <v>0.112950140374089</v>
      </c>
      <c r="R33">
        <v>2.7880500000000001</v>
      </c>
      <c r="S33">
        <v>2.8631052631578902</v>
      </c>
      <c r="T33" s="13">
        <v>2.7880500000000001</v>
      </c>
      <c r="U33" s="13">
        <v>0.112950140374089</v>
      </c>
      <c r="Y33" t="s">
        <v>46</v>
      </c>
      <c r="Z33">
        <v>20</v>
      </c>
      <c r="AA33" t="s">
        <v>68</v>
      </c>
      <c r="AB33">
        <v>0.108184005044038</v>
      </c>
      <c r="AD33" t="s">
        <v>46</v>
      </c>
      <c r="AE33">
        <v>20</v>
      </c>
      <c r="AF33" t="s">
        <v>64</v>
      </c>
      <c r="AG33">
        <v>0.156576288787691</v>
      </c>
    </row>
    <row r="34" spans="2:33" x14ac:dyDescent="0.25">
      <c r="B34" s="23"/>
      <c r="C34" s="21"/>
      <c r="D34" s="21"/>
      <c r="E34" s="9">
        <v>19</v>
      </c>
      <c r="F34" s="9" t="s">
        <v>201</v>
      </c>
      <c r="G34" s="9" t="s">
        <v>243</v>
      </c>
      <c r="H34" s="17"/>
      <c r="I34" s="17"/>
      <c r="J34" s="17"/>
      <c r="K34" s="17"/>
      <c r="L34" s="17"/>
      <c r="M34" s="15">
        <v>2.86</v>
      </c>
      <c r="N34" s="15">
        <v>0.14000000000000001</v>
      </c>
      <c r="O34" t="str">
        <f t="shared" si="0"/>
        <v>2.86±0.14</v>
      </c>
      <c r="P34">
        <v>2.8631052631578902</v>
      </c>
      <c r="Q34">
        <v>0.14377022359648201</v>
      </c>
      <c r="R34">
        <v>2.65510526315789</v>
      </c>
      <c r="S34">
        <v>2.7706</v>
      </c>
      <c r="T34" s="13">
        <v>2.8631052631578902</v>
      </c>
      <c r="U34" s="13">
        <v>0.14377022359648201</v>
      </c>
      <c r="Y34" t="s">
        <v>52</v>
      </c>
      <c r="Z34">
        <v>20</v>
      </c>
      <c r="AA34" t="s">
        <v>68</v>
      </c>
      <c r="AB34">
        <v>0.112950140374089</v>
      </c>
      <c r="AD34" t="s">
        <v>52</v>
      </c>
      <c r="AE34">
        <v>20</v>
      </c>
      <c r="AF34" t="s">
        <v>64</v>
      </c>
      <c r="AG34">
        <v>0.14377022359648201</v>
      </c>
    </row>
    <row r="35" spans="2:33" x14ac:dyDescent="0.25">
      <c r="B35" s="23"/>
      <c r="C35" s="21"/>
      <c r="D35" s="21"/>
      <c r="E35" s="9">
        <v>20</v>
      </c>
      <c r="F35" s="9" t="s">
        <v>202</v>
      </c>
      <c r="G35" s="9" t="s">
        <v>244</v>
      </c>
      <c r="H35" s="17"/>
      <c r="I35" s="17"/>
      <c r="J35" s="17"/>
      <c r="K35" s="17"/>
      <c r="L35" s="17"/>
      <c r="M35" s="15">
        <v>2.66</v>
      </c>
      <c r="N35" s="15">
        <v>0.12</v>
      </c>
      <c r="O35" t="str">
        <f t="shared" si="0"/>
        <v>2.66±0.12</v>
      </c>
      <c r="P35">
        <v>2.65510526315789</v>
      </c>
      <c r="Q35">
        <v>0.123733986500091</v>
      </c>
      <c r="R35">
        <v>2.5301874999999998</v>
      </c>
      <c r="S35">
        <v>2.6201052631578898</v>
      </c>
      <c r="T35" s="13">
        <v>2.65510526315789</v>
      </c>
      <c r="U35" s="13">
        <v>0.123733986500091</v>
      </c>
      <c r="Y35" t="s">
        <v>39</v>
      </c>
      <c r="Z35">
        <v>20</v>
      </c>
      <c r="AA35" t="s">
        <v>68</v>
      </c>
      <c r="AB35">
        <v>0.13547075815758</v>
      </c>
      <c r="AD35" t="s">
        <v>39</v>
      </c>
      <c r="AE35">
        <v>20</v>
      </c>
      <c r="AF35" t="s">
        <v>64</v>
      </c>
      <c r="AG35">
        <v>0.14136733598752799</v>
      </c>
    </row>
    <row r="36" spans="2:33" x14ac:dyDescent="0.25">
      <c r="B36" s="23"/>
      <c r="C36" s="21"/>
      <c r="D36" s="21"/>
      <c r="E36" s="9">
        <v>20</v>
      </c>
      <c r="F36" s="9" t="s">
        <v>203</v>
      </c>
      <c r="G36" s="9" t="s">
        <v>245</v>
      </c>
      <c r="H36" s="17"/>
      <c r="I36" s="17"/>
      <c r="J36" s="17"/>
      <c r="K36" s="17"/>
      <c r="L36" s="17"/>
      <c r="M36" s="15">
        <v>2.77</v>
      </c>
      <c r="N36" s="15">
        <v>0.18</v>
      </c>
      <c r="O36" t="str">
        <f t="shared" si="0"/>
        <v>2.77±0.18</v>
      </c>
      <c r="P36">
        <v>2.7706</v>
      </c>
      <c r="Q36">
        <v>0.175544686168808</v>
      </c>
      <c r="R36">
        <v>0.112950140374089</v>
      </c>
      <c r="S36">
        <v>0.14377022359648201</v>
      </c>
      <c r="T36" s="13">
        <v>2.7706</v>
      </c>
      <c r="U36" s="13">
        <v>0.175544686168808</v>
      </c>
      <c r="Y36" t="s">
        <v>20</v>
      </c>
      <c r="Z36">
        <v>24</v>
      </c>
      <c r="AA36" t="s">
        <v>68</v>
      </c>
      <c r="AB36">
        <v>0.13091584279504501</v>
      </c>
      <c r="AD36" t="s">
        <v>20</v>
      </c>
      <c r="AE36">
        <v>24</v>
      </c>
      <c r="AF36" t="s">
        <v>64</v>
      </c>
      <c r="AG36">
        <v>0.11252530709508</v>
      </c>
    </row>
    <row r="37" spans="2:33" x14ac:dyDescent="0.25">
      <c r="B37" s="23"/>
      <c r="C37" s="21"/>
      <c r="D37" s="21"/>
      <c r="E37" s="9">
        <v>16</v>
      </c>
      <c r="F37" s="9" t="s">
        <v>204</v>
      </c>
      <c r="G37" s="9" t="s">
        <v>246</v>
      </c>
      <c r="H37" s="17"/>
      <c r="I37" s="17"/>
      <c r="J37" s="17"/>
      <c r="K37" s="17"/>
      <c r="L37" s="17"/>
      <c r="M37" s="15">
        <v>2.5299999999999998</v>
      </c>
      <c r="N37" s="15">
        <v>0.16</v>
      </c>
      <c r="O37" t="str">
        <f t="shared" si="0"/>
        <v>2.53±0.16</v>
      </c>
      <c r="P37">
        <v>2.5301874999999998</v>
      </c>
      <c r="Q37">
        <v>0.158339811270992</v>
      </c>
      <c r="R37">
        <v>0.123733986500091</v>
      </c>
      <c r="S37">
        <v>0.175544686168808</v>
      </c>
      <c r="T37" s="13">
        <v>2.5301874999999998</v>
      </c>
      <c r="U37" s="13">
        <v>0.158339811270992</v>
      </c>
      <c r="Y37" t="s">
        <v>14</v>
      </c>
      <c r="Z37">
        <v>24</v>
      </c>
      <c r="AA37" t="s">
        <v>68</v>
      </c>
      <c r="AB37">
        <v>0.13080980707770201</v>
      </c>
      <c r="AD37" t="s">
        <v>14</v>
      </c>
      <c r="AE37">
        <v>24</v>
      </c>
      <c r="AF37" t="s">
        <v>64</v>
      </c>
      <c r="AG37">
        <v>0.128136584119147</v>
      </c>
    </row>
    <row r="38" spans="2:33" x14ac:dyDescent="0.25">
      <c r="B38" s="24"/>
      <c r="C38" s="21"/>
      <c r="D38" s="21"/>
      <c r="E38" s="9">
        <v>19</v>
      </c>
      <c r="F38" s="9" t="s">
        <v>205</v>
      </c>
      <c r="G38" s="9" t="s">
        <v>247</v>
      </c>
      <c r="H38" s="17"/>
      <c r="I38" s="17"/>
      <c r="J38" s="17"/>
      <c r="K38" s="17"/>
      <c r="L38" s="17"/>
      <c r="M38" s="15">
        <v>2.62</v>
      </c>
      <c r="N38" s="15">
        <v>0.17</v>
      </c>
      <c r="O38" t="str">
        <f t="shared" si="0"/>
        <v>2.62±0.17</v>
      </c>
      <c r="P38">
        <v>2.6201052631578898</v>
      </c>
      <c r="Q38">
        <v>0.17050835585156701</v>
      </c>
      <c r="R38">
        <v>0.158339811270992</v>
      </c>
      <c r="S38">
        <v>0.17050835585156701</v>
      </c>
      <c r="T38" s="13">
        <v>2.6201052631578898</v>
      </c>
      <c r="U38" s="13">
        <v>0.17050835585156701</v>
      </c>
      <c r="Y38" t="s">
        <v>32</v>
      </c>
      <c r="Z38">
        <v>24</v>
      </c>
      <c r="AA38" t="s">
        <v>68</v>
      </c>
      <c r="AB38">
        <v>8.3678203055913405E-2</v>
      </c>
      <c r="AD38" t="s">
        <v>32</v>
      </c>
      <c r="AE38">
        <v>24</v>
      </c>
      <c r="AF38" t="s">
        <v>64</v>
      </c>
      <c r="AG38">
        <v>0.15157779709254399</v>
      </c>
    </row>
    <row r="39" spans="2:33" ht="14.25" customHeight="1" x14ac:dyDescent="0.25">
      <c r="B39" s="22" t="s">
        <v>38</v>
      </c>
      <c r="C39" s="21" t="s">
        <v>39</v>
      </c>
      <c r="D39" s="21">
        <v>-22.611000000000001</v>
      </c>
      <c r="E39" s="9">
        <v>20</v>
      </c>
      <c r="F39" s="9" t="s">
        <v>200</v>
      </c>
      <c r="G39" s="9" t="s">
        <v>248</v>
      </c>
      <c r="H39" s="17"/>
      <c r="I39" s="17"/>
      <c r="J39" s="17"/>
      <c r="K39" s="17"/>
      <c r="L39" s="17"/>
      <c r="M39" s="15">
        <v>3.05</v>
      </c>
      <c r="N39" s="15">
        <v>0.14000000000000001</v>
      </c>
      <c r="O39" t="str">
        <f t="shared" si="0"/>
        <v>3.05±0.14</v>
      </c>
      <c r="P39">
        <v>3.0512999999999999</v>
      </c>
      <c r="Q39">
        <v>0.13547075815758</v>
      </c>
      <c r="R39">
        <v>3.0512999999999999</v>
      </c>
      <c r="S39">
        <v>2.9157500000000001</v>
      </c>
      <c r="T39" s="13">
        <v>3.0512999999999999</v>
      </c>
      <c r="U39" s="13">
        <v>0.13547075815758</v>
      </c>
      <c r="Y39" t="s">
        <v>26</v>
      </c>
      <c r="Z39">
        <v>24</v>
      </c>
      <c r="AA39" t="s">
        <v>68</v>
      </c>
      <c r="AB39">
        <v>0.12639469770859599</v>
      </c>
      <c r="AD39" t="s">
        <v>26</v>
      </c>
      <c r="AE39">
        <v>24</v>
      </c>
      <c r="AF39" t="s">
        <v>64</v>
      </c>
      <c r="AG39">
        <v>0.13958054736052</v>
      </c>
    </row>
    <row r="40" spans="2:33" x14ac:dyDescent="0.25">
      <c r="B40" s="23"/>
      <c r="C40" s="21"/>
      <c r="D40" s="21"/>
      <c r="E40" s="9">
        <v>20</v>
      </c>
      <c r="F40" s="9" t="s">
        <v>201</v>
      </c>
      <c r="G40" s="9" t="s">
        <v>249</v>
      </c>
      <c r="H40" s="17"/>
      <c r="I40" s="17"/>
      <c r="J40" s="17"/>
      <c r="K40" s="17"/>
      <c r="L40" s="17"/>
      <c r="M40" s="15">
        <v>2.92</v>
      </c>
      <c r="N40" s="15">
        <v>0.14000000000000001</v>
      </c>
      <c r="O40" t="str">
        <f t="shared" si="0"/>
        <v>2.92±0.14</v>
      </c>
      <c r="P40">
        <v>2.9157500000000001</v>
      </c>
      <c r="Q40">
        <v>0.14136733598752799</v>
      </c>
      <c r="R40">
        <v>2.7376499999999999</v>
      </c>
      <c r="S40">
        <v>2.7989000000000002</v>
      </c>
      <c r="T40" s="13">
        <v>2.9157500000000001</v>
      </c>
      <c r="U40" s="13">
        <v>0.14136733598752799</v>
      </c>
      <c r="Y40" t="s">
        <v>46</v>
      </c>
      <c r="Z40">
        <v>24</v>
      </c>
      <c r="AA40" t="s">
        <v>68</v>
      </c>
      <c r="AB40">
        <v>7.8878637625685505E-2</v>
      </c>
      <c r="AD40" t="s">
        <v>46</v>
      </c>
      <c r="AE40">
        <v>24</v>
      </c>
      <c r="AF40" t="s">
        <v>64</v>
      </c>
      <c r="AG40">
        <v>0.117569811288084</v>
      </c>
    </row>
    <row r="41" spans="2:33" x14ac:dyDescent="0.25">
      <c r="B41" s="23"/>
      <c r="C41" s="21"/>
      <c r="D41" s="21"/>
      <c r="E41" s="9">
        <v>20</v>
      </c>
      <c r="F41" s="9" t="s">
        <v>202</v>
      </c>
      <c r="G41" s="9" t="s">
        <v>250</v>
      </c>
      <c r="H41" s="17"/>
      <c r="I41" s="17"/>
      <c r="J41" s="17"/>
      <c r="K41" s="17"/>
      <c r="L41" s="17"/>
      <c r="M41" s="15">
        <v>2.74</v>
      </c>
      <c r="N41" s="15">
        <v>0.11</v>
      </c>
      <c r="O41" t="str">
        <f t="shared" si="0"/>
        <v>2.74±0.11</v>
      </c>
      <c r="P41">
        <v>2.7376499999999999</v>
      </c>
      <c r="Q41">
        <v>0.105864498795692</v>
      </c>
      <c r="R41">
        <v>2.6284375</v>
      </c>
      <c r="S41">
        <v>2.6732499999999999</v>
      </c>
      <c r="T41" s="13">
        <v>2.7376499999999999</v>
      </c>
      <c r="U41" s="13">
        <v>0.105864498795692</v>
      </c>
      <c r="Y41" t="s">
        <v>52</v>
      </c>
      <c r="Z41">
        <v>24</v>
      </c>
      <c r="AA41" t="s">
        <v>68</v>
      </c>
      <c r="AB41">
        <v>0.123733986500091</v>
      </c>
      <c r="AD41" t="s">
        <v>52</v>
      </c>
      <c r="AE41">
        <v>24</v>
      </c>
      <c r="AF41" t="s">
        <v>64</v>
      </c>
      <c r="AG41">
        <v>0.175544686168808</v>
      </c>
    </row>
    <row r="42" spans="2:33" x14ac:dyDescent="0.25">
      <c r="B42" s="23"/>
      <c r="C42" s="21"/>
      <c r="D42" s="21"/>
      <c r="E42" s="9">
        <v>20</v>
      </c>
      <c r="F42" s="9" t="s">
        <v>203</v>
      </c>
      <c r="G42" s="9" t="s">
        <v>251</v>
      </c>
      <c r="H42" s="17"/>
      <c r="I42" s="17"/>
      <c r="J42" s="17"/>
      <c r="K42" s="17"/>
      <c r="L42" s="17"/>
      <c r="M42" s="15">
        <v>2.8</v>
      </c>
      <c r="N42" s="15">
        <v>0.1</v>
      </c>
      <c r="O42" t="str">
        <f t="shared" si="0"/>
        <v>2.8±0.1</v>
      </c>
      <c r="P42">
        <v>2.7989000000000002</v>
      </c>
      <c r="Q42">
        <v>0.104269337471963</v>
      </c>
      <c r="R42">
        <v>0.13547075815758</v>
      </c>
      <c r="S42">
        <v>0.14136733598752799</v>
      </c>
      <c r="T42" s="13">
        <v>2.7989000000000002</v>
      </c>
      <c r="U42" s="13">
        <v>0.104269337471963</v>
      </c>
      <c r="Y42" t="s">
        <v>39</v>
      </c>
      <c r="Z42">
        <v>24</v>
      </c>
      <c r="AA42" t="s">
        <v>68</v>
      </c>
      <c r="AB42">
        <v>0.105864498795692</v>
      </c>
      <c r="AD42" t="s">
        <v>39</v>
      </c>
      <c r="AE42">
        <v>24</v>
      </c>
      <c r="AF42" t="s">
        <v>64</v>
      </c>
      <c r="AG42">
        <v>0.104269337471963</v>
      </c>
    </row>
    <row r="43" spans="2:33" x14ac:dyDescent="0.25">
      <c r="B43" s="23"/>
      <c r="C43" s="21"/>
      <c r="D43" s="21"/>
      <c r="E43" s="9">
        <v>16</v>
      </c>
      <c r="F43" s="9" t="s">
        <v>204</v>
      </c>
      <c r="G43" s="9" t="s">
        <v>252</v>
      </c>
      <c r="H43" s="17"/>
      <c r="I43" s="17"/>
      <c r="J43" s="17"/>
      <c r="K43" s="17"/>
      <c r="L43" s="17"/>
      <c r="M43" s="15">
        <v>2.63</v>
      </c>
      <c r="N43" s="15">
        <v>0.11</v>
      </c>
      <c r="O43" t="str">
        <f t="shared" si="0"/>
        <v>2.63±0.11</v>
      </c>
      <c r="P43">
        <v>2.6284375</v>
      </c>
      <c r="Q43">
        <v>0.106593913991372</v>
      </c>
      <c r="R43">
        <v>0.105864498795692</v>
      </c>
      <c r="S43">
        <v>0.104269337471963</v>
      </c>
      <c r="T43" s="13">
        <v>2.6284375</v>
      </c>
      <c r="U43" s="13">
        <v>0.106593913991372</v>
      </c>
      <c r="Y43" t="s">
        <v>20</v>
      </c>
      <c r="Z43">
        <v>28</v>
      </c>
      <c r="AA43" t="s">
        <v>68</v>
      </c>
      <c r="AB43">
        <v>0.117972019430122</v>
      </c>
      <c r="AD43" t="s">
        <v>20</v>
      </c>
      <c r="AE43">
        <v>28</v>
      </c>
      <c r="AF43" t="s">
        <v>64</v>
      </c>
      <c r="AG43">
        <v>0.14913394721030601</v>
      </c>
    </row>
    <row r="44" spans="2:33" x14ac:dyDescent="0.25">
      <c r="B44" s="24"/>
      <c r="C44" s="21"/>
      <c r="D44" s="21"/>
      <c r="E44" s="9">
        <v>16</v>
      </c>
      <c r="F44" s="9" t="s">
        <v>205</v>
      </c>
      <c r="G44" s="9" t="s">
        <v>253</v>
      </c>
      <c r="H44" s="17"/>
      <c r="I44" s="17"/>
      <c r="J44" s="17"/>
      <c r="K44" s="17"/>
      <c r="L44" s="17"/>
      <c r="M44" s="15">
        <v>2.67</v>
      </c>
      <c r="N44" s="15">
        <v>0.13</v>
      </c>
      <c r="O44" t="str">
        <f t="shared" si="0"/>
        <v>2.67±0.13</v>
      </c>
      <c r="P44">
        <v>2.6732499999999999</v>
      </c>
      <c r="Q44">
        <v>0.13212443629649501</v>
      </c>
      <c r="R44">
        <v>0.106593913991372</v>
      </c>
      <c r="S44">
        <v>0.13212443629649501</v>
      </c>
      <c r="T44" s="13">
        <v>2.6732499999999999</v>
      </c>
      <c r="U44" s="13">
        <v>0.13212443629649501</v>
      </c>
      <c r="Y44" t="s">
        <v>14</v>
      </c>
      <c r="Z44">
        <v>28</v>
      </c>
      <c r="AA44" t="s">
        <v>68</v>
      </c>
      <c r="AB44">
        <v>0.10088437747762299</v>
      </c>
      <c r="AD44" t="s">
        <v>14</v>
      </c>
      <c r="AE44">
        <v>28</v>
      </c>
      <c r="AF44" t="s">
        <v>64</v>
      </c>
      <c r="AG44">
        <v>0.13455536498058801</v>
      </c>
    </row>
    <row r="45" spans="2:33" ht="15.75" x14ac:dyDescent="0.25">
      <c r="E45">
        <f>SUM(E3:E44)</f>
        <v>870</v>
      </c>
      <c r="M45" s="16"/>
      <c r="Y45" t="s">
        <v>32</v>
      </c>
      <c r="Z45">
        <v>28</v>
      </c>
      <c r="AA45" t="s">
        <v>68</v>
      </c>
      <c r="AB45">
        <v>0.13263819388166601</v>
      </c>
      <c r="AD45" t="s">
        <v>32</v>
      </c>
      <c r="AE45">
        <v>28</v>
      </c>
      <c r="AF45" t="s">
        <v>64</v>
      </c>
      <c r="AG45">
        <v>0.10870962986659</v>
      </c>
    </row>
    <row r="46" spans="2:33" x14ac:dyDescent="0.25">
      <c r="Y46" t="s">
        <v>26</v>
      </c>
      <c r="Z46">
        <v>28</v>
      </c>
      <c r="AA46" t="s">
        <v>68</v>
      </c>
      <c r="AB46">
        <v>0.103782340807972</v>
      </c>
      <c r="AD46" t="s">
        <v>26</v>
      </c>
      <c r="AE46">
        <v>28</v>
      </c>
      <c r="AF46" t="s">
        <v>64</v>
      </c>
      <c r="AG46">
        <v>0.12501107327274799</v>
      </c>
    </row>
    <row r="47" spans="2:33" x14ac:dyDescent="0.25">
      <c r="Y47" t="s">
        <v>46</v>
      </c>
      <c r="Z47">
        <v>28</v>
      </c>
      <c r="AA47" t="s">
        <v>68</v>
      </c>
      <c r="AB47">
        <v>0.10129398329926401</v>
      </c>
      <c r="AD47" t="s">
        <v>46</v>
      </c>
      <c r="AE47">
        <v>28</v>
      </c>
      <c r="AF47" t="s">
        <v>64</v>
      </c>
      <c r="AG47">
        <v>0.127005553131805</v>
      </c>
    </row>
    <row r="48" spans="2:33" x14ac:dyDescent="0.25">
      <c r="Y48" t="s">
        <v>52</v>
      </c>
      <c r="Z48">
        <v>28</v>
      </c>
      <c r="AA48" t="s">
        <v>68</v>
      </c>
      <c r="AB48">
        <v>0.158339811270992</v>
      </c>
      <c r="AD48" t="s">
        <v>52</v>
      </c>
      <c r="AE48">
        <v>28</v>
      </c>
      <c r="AF48" t="s">
        <v>64</v>
      </c>
      <c r="AG48">
        <v>0.17050835585156701</v>
      </c>
    </row>
    <row r="49" spans="25:33" x14ac:dyDescent="0.25">
      <c r="Y49" t="s">
        <v>39</v>
      </c>
      <c r="Z49">
        <v>28</v>
      </c>
      <c r="AA49" t="s">
        <v>68</v>
      </c>
      <c r="AB49">
        <v>0.106593913991372</v>
      </c>
      <c r="AD49" t="s">
        <v>39</v>
      </c>
      <c r="AE49">
        <v>28</v>
      </c>
      <c r="AF49" t="s">
        <v>64</v>
      </c>
      <c r="AG49">
        <v>0.13212443629649501</v>
      </c>
    </row>
  </sheetData>
  <mergeCells count="17">
    <mergeCell ref="B3:B26"/>
    <mergeCell ref="C3:C8"/>
    <mergeCell ref="C9:C14"/>
    <mergeCell ref="C15:C20"/>
    <mergeCell ref="C21:C26"/>
    <mergeCell ref="D3:D8"/>
    <mergeCell ref="D9:D14"/>
    <mergeCell ref="D15:D20"/>
    <mergeCell ref="D21:D26"/>
    <mergeCell ref="C27:C32"/>
    <mergeCell ref="D27:D32"/>
    <mergeCell ref="B27:B38"/>
    <mergeCell ref="B39:B44"/>
    <mergeCell ref="C39:C44"/>
    <mergeCell ref="D39:D44"/>
    <mergeCell ref="D33:D38"/>
    <mergeCell ref="C33:C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F12" sqref="F12"/>
    </sheetView>
  </sheetViews>
  <sheetFormatPr defaultRowHeight="15" x14ac:dyDescent="0.25"/>
  <cols>
    <col min="1" max="1" width="13.85546875" bestFit="1" customWidth="1"/>
    <col min="5" max="5" width="24.85546875" bestFit="1" customWidth="1"/>
    <col min="6" max="7" width="13.42578125" bestFit="1" customWidth="1"/>
  </cols>
  <sheetData>
    <row r="2" spans="1:11" x14ac:dyDescent="0.25">
      <c r="D2">
        <v>241</v>
      </c>
    </row>
    <row r="3" spans="1:11" x14ac:dyDescent="0.25">
      <c r="A3" s="9" t="s">
        <v>8</v>
      </c>
      <c r="B3" s="9" t="s">
        <v>59</v>
      </c>
      <c r="C3" s="9" t="s">
        <v>9</v>
      </c>
      <c r="D3" s="9" t="s">
        <v>279</v>
      </c>
      <c r="E3" s="9" t="s">
        <v>255</v>
      </c>
      <c r="F3" s="9" t="s">
        <v>208</v>
      </c>
      <c r="G3" s="9" t="s">
        <v>209</v>
      </c>
      <c r="J3" t="s">
        <v>207</v>
      </c>
    </row>
    <row r="4" spans="1:11" x14ac:dyDescent="0.25">
      <c r="A4" s="27" t="s">
        <v>13</v>
      </c>
      <c r="B4" s="9" t="s">
        <v>20</v>
      </c>
      <c r="C4" s="20">
        <v>-2.8639999999999999</v>
      </c>
      <c r="D4" s="9">
        <v>17</v>
      </c>
      <c r="E4" s="9" t="s">
        <v>256</v>
      </c>
      <c r="F4" s="9" t="s">
        <v>264</v>
      </c>
      <c r="G4" s="9" t="s">
        <v>272</v>
      </c>
      <c r="J4">
        <v>2.9239117647058799</v>
      </c>
      <c r="K4">
        <v>0.196231782219245</v>
      </c>
    </row>
    <row r="5" spans="1:11" x14ac:dyDescent="0.25">
      <c r="A5" s="27"/>
      <c r="B5" s="9" t="s">
        <v>14</v>
      </c>
      <c r="C5" s="20">
        <v>-3.028</v>
      </c>
      <c r="D5" s="9">
        <v>50</v>
      </c>
      <c r="E5" s="9" t="s">
        <v>257</v>
      </c>
      <c r="F5" s="9" t="s">
        <v>265</v>
      </c>
      <c r="G5" s="9" t="s">
        <v>273</v>
      </c>
      <c r="J5">
        <v>2.9721060000000001</v>
      </c>
      <c r="K5">
        <v>0.18150142677799799</v>
      </c>
    </row>
    <row r="6" spans="1:11" x14ac:dyDescent="0.25">
      <c r="A6" s="27"/>
      <c r="B6" s="9" t="s">
        <v>32</v>
      </c>
      <c r="C6" s="20">
        <v>-8.7420000000000009</v>
      </c>
      <c r="D6" s="9">
        <v>47</v>
      </c>
      <c r="E6" s="9" t="s">
        <v>258</v>
      </c>
      <c r="F6" s="9" t="s">
        <v>266</v>
      </c>
      <c r="G6" s="9" t="s">
        <v>274</v>
      </c>
      <c r="J6">
        <v>2.9521851063829798</v>
      </c>
      <c r="K6">
        <v>0.17732182113778</v>
      </c>
    </row>
    <row r="7" spans="1:11" x14ac:dyDescent="0.25">
      <c r="A7" s="27"/>
      <c r="B7" s="9" t="s">
        <v>26</v>
      </c>
      <c r="C7" s="20">
        <v>-9.2230000000000008</v>
      </c>
      <c r="D7" s="9">
        <v>45</v>
      </c>
      <c r="E7" s="9" t="s">
        <v>259</v>
      </c>
      <c r="F7" s="9" t="s">
        <v>267</v>
      </c>
      <c r="G7" s="9" t="s">
        <v>275</v>
      </c>
      <c r="J7">
        <v>3.0206266666666699</v>
      </c>
      <c r="K7">
        <v>0.178209056753833</v>
      </c>
    </row>
    <row r="8" spans="1:11" x14ac:dyDescent="0.25">
      <c r="A8" s="27" t="s">
        <v>45</v>
      </c>
      <c r="B8" s="9" t="s">
        <v>46</v>
      </c>
      <c r="C8" s="20">
        <v>-10.7</v>
      </c>
      <c r="D8" s="9">
        <v>54</v>
      </c>
      <c r="E8" s="9" t="s">
        <v>260</v>
      </c>
      <c r="F8" s="9" t="s">
        <v>268</v>
      </c>
      <c r="G8" s="9" t="s">
        <v>276</v>
      </c>
      <c r="J8">
        <v>3.0870500000000001</v>
      </c>
      <c r="K8">
        <v>0.16956123483417601</v>
      </c>
    </row>
    <row r="9" spans="1:11" x14ac:dyDescent="0.25">
      <c r="A9" s="27"/>
      <c r="B9" s="9" t="s">
        <v>52</v>
      </c>
      <c r="C9" s="20">
        <v>-10.795999999999999</v>
      </c>
      <c r="D9" s="9">
        <v>17</v>
      </c>
      <c r="E9" s="9" t="s">
        <v>261</v>
      </c>
      <c r="F9" s="9" t="s">
        <v>269</v>
      </c>
      <c r="G9" s="9" t="s">
        <v>277</v>
      </c>
      <c r="J9">
        <v>3.0389352941176502</v>
      </c>
      <c r="K9">
        <v>0.16698587118816499</v>
      </c>
    </row>
    <row r="10" spans="1:11" x14ac:dyDescent="0.25">
      <c r="A10" s="28" t="s">
        <v>38</v>
      </c>
      <c r="B10" s="9" t="s">
        <v>39</v>
      </c>
      <c r="C10" s="20">
        <v>-22.611000000000001</v>
      </c>
      <c r="D10" s="9">
        <v>11</v>
      </c>
      <c r="E10" s="9" t="s">
        <v>262</v>
      </c>
      <c r="F10" s="9" t="s">
        <v>270</v>
      </c>
      <c r="G10" s="9" t="s">
        <v>278</v>
      </c>
      <c r="J10">
        <v>3.4996</v>
      </c>
      <c r="K10">
        <v>9.8969480144133398E-2</v>
      </c>
    </row>
    <row r="21" spans="2:11" x14ac:dyDescent="0.25">
      <c r="B21" t="s">
        <v>210</v>
      </c>
      <c r="C21" t="s">
        <v>263</v>
      </c>
      <c r="D21" t="s">
        <v>254</v>
      </c>
      <c r="E21" t="s">
        <v>210</v>
      </c>
      <c r="F21" t="s">
        <v>271</v>
      </c>
      <c r="G21" t="s">
        <v>212</v>
      </c>
    </row>
    <row r="22" spans="2:11" x14ac:dyDescent="0.25">
      <c r="B22" t="s">
        <v>20</v>
      </c>
      <c r="C22">
        <v>3.0986347246470598</v>
      </c>
      <c r="D22">
        <v>0.20522126865535201</v>
      </c>
      <c r="E22" t="s">
        <v>20</v>
      </c>
      <c r="F22">
        <v>2.7026789569411802</v>
      </c>
      <c r="G22">
        <v>0.17610746697228999</v>
      </c>
    </row>
    <row r="23" spans="2:11" x14ac:dyDescent="0.25">
      <c r="B23" t="s">
        <v>14</v>
      </c>
      <c r="C23">
        <v>3.14828384642</v>
      </c>
      <c r="D23">
        <v>0.190726752734031</v>
      </c>
      <c r="E23" t="s">
        <v>14</v>
      </c>
      <c r="F23">
        <v>2.7535355892600002</v>
      </c>
      <c r="G23">
        <v>0.178143960805171</v>
      </c>
    </row>
    <row r="24" spans="2:11" x14ac:dyDescent="0.25">
      <c r="B24" t="s">
        <v>32</v>
      </c>
      <c r="C24">
        <v>3.1313177588723402</v>
      </c>
      <c r="D24">
        <v>0.17791406004851301</v>
      </c>
      <c r="E24" t="s">
        <v>32</v>
      </c>
      <c r="F24">
        <v>2.7455727560212799</v>
      </c>
      <c r="G24">
        <v>0.158650114401581</v>
      </c>
      <c r="I24" t="s">
        <v>210</v>
      </c>
      <c r="J24" t="s">
        <v>254</v>
      </c>
    </row>
    <row r="25" spans="2:11" x14ac:dyDescent="0.25">
      <c r="B25" t="s">
        <v>26</v>
      </c>
      <c r="C25">
        <v>3.2063008593777802</v>
      </c>
      <c r="D25">
        <v>0.18961415831403899</v>
      </c>
      <c r="E25" t="s">
        <v>26</v>
      </c>
      <c r="F25">
        <v>2.8270376341333301</v>
      </c>
      <c r="G25">
        <v>0.17183312735008299</v>
      </c>
      <c r="I25" t="s">
        <v>20</v>
      </c>
      <c r="J25">
        <v>0.196231782219245</v>
      </c>
    </row>
    <row r="26" spans="2:11" x14ac:dyDescent="0.25">
      <c r="B26" t="s">
        <v>46</v>
      </c>
      <c r="C26">
        <v>3.2682889415185201</v>
      </c>
      <c r="D26">
        <v>0.17104204077648599</v>
      </c>
      <c r="E26" t="s">
        <v>46</v>
      </c>
      <c r="F26">
        <v>2.8696942034259298</v>
      </c>
      <c r="G26">
        <v>0.14751854702856501</v>
      </c>
      <c r="I26" t="s">
        <v>14</v>
      </c>
      <c r="J26">
        <v>0.18150142677799799</v>
      </c>
    </row>
    <row r="27" spans="2:11" x14ac:dyDescent="0.25">
      <c r="B27" t="s">
        <v>52</v>
      </c>
      <c r="C27">
        <v>3.2254882299411798</v>
      </c>
      <c r="D27">
        <v>0.16590156479615401</v>
      </c>
      <c r="E27" t="s">
        <v>52</v>
      </c>
      <c r="F27">
        <v>2.8886515502941199</v>
      </c>
      <c r="G27">
        <v>0.14635442953532199</v>
      </c>
      <c r="I27" t="s">
        <v>32</v>
      </c>
      <c r="J27">
        <v>0.17732182113778</v>
      </c>
    </row>
    <row r="28" spans="2:11" x14ac:dyDescent="0.25">
      <c r="B28" t="s">
        <v>39</v>
      </c>
      <c r="C28">
        <v>3.6962776705454501</v>
      </c>
      <c r="D28">
        <v>0.102211609386996</v>
      </c>
      <c r="E28" t="s">
        <v>39</v>
      </c>
      <c r="F28">
        <v>3.25951308345455</v>
      </c>
      <c r="G28">
        <v>0.105327142795377</v>
      </c>
      <c r="I28" t="s">
        <v>26</v>
      </c>
      <c r="J28">
        <v>0.178209056753833</v>
      </c>
    </row>
    <row r="29" spans="2:11" x14ac:dyDescent="0.25">
      <c r="J29" t="s">
        <v>46</v>
      </c>
      <c r="K29">
        <v>0.16956123483417601</v>
      </c>
    </row>
    <row r="30" spans="2:11" x14ac:dyDescent="0.25">
      <c r="J30" t="s">
        <v>52</v>
      </c>
      <c r="K30">
        <v>0.16698587118816499</v>
      </c>
    </row>
    <row r="31" spans="2:11" x14ac:dyDescent="0.25">
      <c r="J31" t="s">
        <v>39</v>
      </c>
      <c r="K31">
        <v>9.8969480144133398E-2</v>
      </c>
    </row>
  </sheetData>
  <mergeCells count="2">
    <mergeCell ref="A4:A7"/>
    <mergeCell ref="A8:A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G25" sqref="G25"/>
    </sheetView>
  </sheetViews>
  <sheetFormatPr defaultRowHeight="15" x14ac:dyDescent="0.25"/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2" t="s">
        <v>12</v>
      </c>
      <c r="B2" s="2" t="s">
        <v>13</v>
      </c>
      <c r="C2" s="2">
        <v>-3.028</v>
      </c>
      <c r="D2" s="2" t="s">
        <v>14</v>
      </c>
      <c r="E2" s="2">
        <v>3.3014999999999999</v>
      </c>
    </row>
    <row r="3" spans="1:5" x14ac:dyDescent="0.25">
      <c r="A3" s="2" t="s">
        <v>15</v>
      </c>
      <c r="B3" s="2" t="s">
        <v>13</v>
      </c>
      <c r="C3" s="2">
        <v>-3.028</v>
      </c>
      <c r="D3" s="2" t="s">
        <v>14</v>
      </c>
      <c r="E3" s="2">
        <v>3.0202</v>
      </c>
    </row>
    <row r="4" spans="1:5" x14ac:dyDescent="0.25">
      <c r="A4" s="2" t="s">
        <v>16</v>
      </c>
      <c r="B4" s="2" t="s">
        <v>13</v>
      </c>
      <c r="C4" s="2">
        <v>-3.028</v>
      </c>
      <c r="D4" s="2" t="s">
        <v>14</v>
      </c>
      <c r="E4" s="2">
        <v>3.0207999999999999</v>
      </c>
    </row>
    <row r="5" spans="1:5" x14ac:dyDescent="0.25">
      <c r="A5" s="2" t="s">
        <v>17</v>
      </c>
      <c r="B5" s="2" t="s">
        <v>13</v>
      </c>
      <c r="C5" s="2">
        <v>-3.028</v>
      </c>
      <c r="D5" s="2" t="s">
        <v>14</v>
      </c>
      <c r="E5" s="2">
        <v>2.7909999999999999</v>
      </c>
    </row>
    <row r="6" spans="1:5" x14ac:dyDescent="0.25">
      <c r="A6" s="2" t="s">
        <v>18</v>
      </c>
      <c r="B6" s="2" t="s">
        <v>13</v>
      </c>
      <c r="C6" s="2">
        <v>-3.028</v>
      </c>
      <c r="D6" s="2" t="s">
        <v>14</v>
      </c>
      <c r="E6" s="2">
        <v>2.7204999999999999</v>
      </c>
    </row>
    <row r="7" spans="1:5" x14ac:dyDescent="0.25">
      <c r="A7" s="2" t="s">
        <v>19</v>
      </c>
      <c r="B7" s="2" t="s">
        <v>13</v>
      </c>
      <c r="C7" s="2">
        <v>-2.8639999999999999</v>
      </c>
      <c r="D7" s="2" t="s">
        <v>20</v>
      </c>
      <c r="E7" s="2">
        <v>3.0057</v>
      </c>
    </row>
    <row r="8" spans="1:5" x14ac:dyDescent="0.25">
      <c r="A8" s="2" t="s">
        <v>21</v>
      </c>
      <c r="B8" s="2" t="s">
        <v>13</v>
      </c>
      <c r="C8" s="2">
        <v>-2.8639999999999999</v>
      </c>
      <c r="D8" s="2" t="s">
        <v>20</v>
      </c>
      <c r="E8" s="2">
        <v>3.0716999999999999</v>
      </c>
    </row>
    <row r="9" spans="1:5" x14ac:dyDescent="0.25">
      <c r="A9" s="2" t="s">
        <v>22</v>
      </c>
      <c r="B9" s="2" t="s">
        <v>13</v>
      </c>
      <c r="C9" s="2">
        <v>-2.8639999999999999</v>
      </c>
      <c r="D9" s="2" t="s">
        <v>20</v>
      </c>
      <c r="E9" s="2">
        <v>3.2726999999999999</v>
      </c>
    </row>
    <row r="10" spans="1:5" x14ac:dyDescent="0.25">
      <c r="A10" s="2" t="s">
        <v>23</v>
      </c>
      <c r="B10" s="2" t="s">
        <v>13</v>
      </c>
      <c r="C10" s="2">
        <v>-2.8639999999999999</v>
      </c>
      <c r="D10" s="2" t="s">
        <v>20</v>
      </c>
      <c r="E10" s="2">
        <v>2.8353000000000002</v>
      </c>
    </row>
    <row r="11" spans="1:5" x14ac:dyDescent="0.25">
      <c r="A11" s="2" t="s">
        <v>24</v>
      </c>
      <c r="B11" s="2" t="s">
        <v>13</v>
      </c>
      <c r="C11" s="2">
        <v>-2.8639999999999999</v>
      </c>
      <c r="D11" s="2" t="s">
        <v>20</v>
      </c>
      <c r="E11" s="2">
        <v>2.8733</v>
      </c>
    </row>
    <row r="12" spans="1:5" x14ac:dyDescent="0.25">
      <c r="A12" s="2" t="s">
        <v>25</v>
      </c>
      <c r="B12" s="2" t="s">
        <v>13</v>
      </c>
      <c r="C12" s="2">
        <v>-9.2230000000000008</v>
      </c>
      <c r="D12" s="2" t="s">
        <v>26</v>
      </c>
      <c r="E12" s="2">
        <v>2.9569000000000001</v>
      </c>
    </row>
    <row r="13" spans="1:5" x14ac:dyDescent="0.25">
      <c r="A13" s="2" t="s">
        <v>27</v>
      </c>
      <c r="B13" s="2" t="s">
        <v>13</v>
      </c>
      <c r="C13" s="2">
        <v>-9.2230000000000008</v>
      </c>
      <c r="D13" s="2" t="s">
        <v>26</v>
      </c>
      <c r="E13" s="2">
        <v>3.1086999999999998</v>
      </c>
    </row>
    <row r="14" spans="1:5" x14ac:dyDescent="0.25">
      <c r="A14" s="2" t="s">
        <v>28</v>
      </c>
      <c r="B14" s="2" t="s">
        <v>13</v>
      </c>
      <c r="C14" s="2">
        <v>-9.2230000000000008</v>
      </c>
      <c r="D14" s="2" t="s">
        <v>26</v>
      </c>
      <c r="E14" s="2">
        <v>3.1029</v>
      </c>
    </row>
    <row r="15" spans="1:5" x14ac:dyDescent="0.25">
      <c r="A15" s="2" t="s">
        <v>29</v>
      </c>
      <c r="B15" s="2" t="s">
        <v>13</v>
      </c>
      <c r="C15" s="2">
        <v>-9.2230000000000008</v>
      </c>
      <c r="D15" s="2" t="s">
        <v>26</v>
      </c>
      <c r="E15" s="2">
        <v>3.0714000000000001</v>
      </c>
    </row>
    <row r="16" spans="1:5" x14ac:dyDescent="0.25">
      <c r="A16" s="2" t="s">
        <v>30</v>
      </c>
      <c r="B16" s="2" t="s">
        <v>13</v>
      </c>
      <c r="C16" s="2">
        <v>-9.2230000000000008</v>
      </c>
      <c r="D16" s="2" t="s">
        <v>26</v>
      </c>
      <c r="E16" s="2">
        <v>3.1560000000000001</v>
      </c>
    </row>
    <row r="17" spans="1:5" x14ac:dyDescent="0.25">
      <c r="A17" s="2" t="s">
        <v>31</v>
      </c>
      <c r="B17" s="2" t="s">
        <v>13</v>
      </c>
      <c r="C17" s="2">
        <v>-8.7420000000000009</v>
      </c>
      <c r="D17" s="2" t="s">
        <v>32</v>
      </c>
      <c r="E17" s="2">
        <v>2.9780000000000002</v>
      </c>
    </row>
    <row r="18" spans="1:5" x14ac:dyDescent="0.25">
      <c r="A18" s="2" t="s">
        <v>33</v>
      </c>
      <c r="B18" s="2" t="s">
        <v>13</v>
      </c>
      <c r="C18" s="2">
        <v>-8.7420000000000009</v>
      </c>
      <c r="D18" s="2" t="s">
        <v>32</v>
      </c>
      <c r="E18" s="2">
        <v>3.0539000000000001</v>
      </c>
    </row>
    <row r="19" spans="1:5" x14ac:dyDescent="0.25">
      <c r="A19" s="2" t="s">
        <v>34</v>
      </c>
      <c r="B19" s="2" t="s">
        <v>13</v>
      </c>
      <c r="C19" s="2">
        <v>-8.7420000000000009</v>
      </c>
      <c r="D19" s="2" t="s">
        <v>32</v>
      </c>
      <c r="E19" s="2">
        <v>3.1198000000000001</v>
      </c>
    </row>
    <row r="20" spans="1:5" x14ac:dyDescent="0.25">
      <c r="A20" s="2" t="s">
        <v>35</v>
      </c>
      <c r="B20" s="2" t="s">
        <v>13</v>
      </c>
      <c r="C20" s="2">
        <v>-8.7420000000000009</v>
      </c>
      <c r="D20" s="2" t="s">
        <v>32</v>
      </c>
      <c r="E20" s="2">
        <v>3.1236000000000002</v>
      </c>
    </row>
    <row r="21" spans="1:5" x14ac:dyDescent="0.25">
      <c r="A21" s="2" t="s">
        <v>36</v>
      </c>
      <c r="B21" s="2" t="s">
        <v>13</v>
      </c>
      <c r="C21" s="2">
        <v>-8.7420000000000009</v>
      </c>
      <c r="D21" s="2" t="s">
        <v>32</v>
      </c>
      <c r="E21" s="2">
        <v>3.1467000000000001</v>
      </c>
    </row>
    <row r="22" spans="1:5" x14ac:dyDescent="0.25">
      <c r="A22" s="2" t="s">
        <v>37</v>
      </c>
      <c r="B22" s="2" t="s">
        <v>38</v>
      </c>
      <c r="C22" s="2">
        <v>-22.611000000000001</v>
      </c>
      <c r="D22" s="2" t="s">
        <v>39</v>
      </c>
      <c r="E22" s="2">
        <v>3.6804000000000001</v>
      </c>
    </row>
    <row r="23" spans="1:5" x14ac:dyDescent="0.25">
      <c r="A23" s="2" t="s">
        <v>40</v>
      </c>
      <c r="B23" s="2" t="s">
        <v>38</v>
      </c>
      <c r="C23" s="2">
        <v>-22.611000000000001</v>
      </c>
      <c r="D23" s="2" t="s">
        <v>39</v>
      </c>
      <c r="E23" s="2">
        <v>3.3734999999999999</v>
      </c>
    </row>
    <row r="24" spans="1:5" x14ac:dyDescent="0.25">
      <c r="A24" s="2" t="s">
        <v>41</v>
      </c>
      <c r="B24" s="2" t="s">
        <v>38</v>
      </c>
      <c r="C24" s="2">
        <v>-22.611000000000001</v>
      </c>
      <c r="D24" s="2" t="s">
        <v>39</v>
      </c>
      <c r="E24" s="2">
        <v>3.5691000000000002</v>
      </c>
    </row>
    <row r="25" spans="1:5" x14ac:dyDescent="0.25">
      <c r="A25" s="2" t="s">
        <v>42</v>
      </c>
      <c r="B25" s="2" t="s">
        <v>38</v>
      </c>
      <c r="C25" s="2">
        <v>-22.611000000000001</v>
      </c>
      <c r="D25" s="2" t="s">
        <v>39</v>
      </c>
      <c r="E25" s="2">
        <v>3.5032000000000001</v>
      </c>
    </row>
    <row r="26" spans="1:5" x14ac:dyDescent="0.25">
      <c r="A26" s="2" t="s">
        <v>43</v>
      </c>
      <c r="B26" s="2" t="s">
        <v>38</v>
      </c>
      <c r="C26" s="2">
        <v>-22.611000000000001</v>
      </c>
      <c r="D26" s="2" t="s">
        <v>39</v>
      </c>
      <c r="E26" s="2">
        <v>3.3776999999999999</v>
      </c>
    </row>
    <row r="27" spans="1:5" x14ac:dyDescent="0.25">
      <c r="A27" s="2" t="s">
        <v>44</v>
      </c>
      <c r="B27" s="2" t="s">
        <v>45</v>
      </c>
      <c r="C27" s="2">
        <v>-10.7</v>
      </c>
      <c r="D27" s="2" t="s">
        <v>46</v>
      </c>
      <c r="E27" s="2">
        <v>3.2509999999999999</v>
      </c>
    </row>
    <row r="28" spans="1:5" x14ac:dyDescent="0.25">
      <c r="A28" s="2" t="s">
        <v>47</v>
      </c>
      <c r="B28" s="2" t="s">
        <v>45</v>
      </c>
      <c r="C28" s="2">
        <v>-10.7</v>
      </c>
      <c r="D28" s="2" t="s">
        <v>46</v>
      </c>
      <c r="E28" s="2">
        <v>2.7652000000000001</v>
      </c>
    </row>
    <row r="29" spans="1:5" x14ac:dyDescent="0.25">
      <c r="A29" s="2" t="s">
        <v>48</v>
      </c>
      <c r="B29" s="2" t="s">
        <v>45</v>
      </c>
      <c r="C29" s="2">
        <v>-10.7</v>
      </c>
      <c r="D29" s="2" t="s">
        <v>46</v>
      </c>
      <c r="E29" s="2">
        <v>3.2155999999999998</v>
      </c>
    </row>
    <row r="30" spans="1:5" x14ac:dyDescent="0.25">
      <c r="A30" s="2" t="s">
        <v>49</v>
      </c>
      <c r="B30" s="2" t="s">
        <v>45</v>
      </c>
      <c r="C30" s="2">
        <v>-10.7</v>
      </c>
      <c r="D30" s="2" t="s">
        <v>46</v>
      </c>
      <c r="E30" s="2">
        <v>3.0478999999999998</v>
      </c>
    </row>
    <row r="31" spans="1:5" x14ac:dyDescent="0.25">
      <c r="A31" s="2" t="s">
        <v>50</v>
      </c>
      <c r="B31" s="2" t="s">
        <v>45</v>
      </c>
      <c r="C31" s="2">
        <v>-10.7</v>
      </c>
      <c r="D31" s="2" t="s">
        <v>46</v>
      </c>
      <c r="E31" s="2">
        <v>3.1472000000000002</v>
      </c>
    </row>
    <row r="32" spans="1:5" x14ac:dyDescent="0.25">
      <c r="A32" s="2" t="s">
        <v>51</v>
      </c>
      <c r="B32" s="2" t="s">
        <v>45</v>
      </c>
      <c r="C32" s="2">
        <v>-10.795999999999999</v>
      </c>
      <c r="D32" s="2" t="s">
        <v>52</v>
      </c>
      <c r="E32" s="2">
        <v>3.0363000000000002</v>
      </c>
    </row>
    <row r="33" spans="1:5" x14ac:dyDescent="0.25">
      <c r="A33" s="2" t="s">
        <v>53</v>
      </c>
      <c r="B33" s="2" t="s">
        <v>45</v>
      </c>
      <c r="C33" s="2">
        <v>-10.795999999999999</v>
      </c>
      <c r="D33" s="2" t="s">
        <v>52</v>
      </c>
      <c r="E33" s="2">
        <v>3.0177</v>
      </c>
    </row>
    <row r="34" spans="1:5" x14ac:dyDescent="0.25">
      <c r="A34" s="2" t="s">
        <v>54</v>
      </c>
      <c r="B34" s="2" t="s">
        <v>45</v>
      </c>
      <c r="C34" s="2">
        <v>-10.795999999999999</v>
      </c>
      <c r="D34" s="2" t="s">
        <v>52</v>
      </c>
      <c r="E34" s="2">
        <v>3.1688000000000001</v>
      </c>
    </row>
    <row r="35" spans="1:5" x14ac:dyDescent="0.25">
      <c r="A35" s="2" t="s">
        <v>55</v>
      </c>
      <c r="B35" s="2" t="s">
        <v>45</v>
      </c>
      <c r="C35" s="2">
        <v>-10.795999999999999</v>
      </c>
      <c r="D35" s="2" t="s">
        <v>52</v>
      </c>
      <c r="E35" s="2">
        <v>3.1377999999999999</v>
      </c>
    </row>
    <row r="36" spans="1:5" x14ac:dyDescent="0.25">
      <c r="A36" s="2" t="s">
        <v>56</v>
      </c>
      <c r="B36" s="2" t="s">
        <v>45</v>
      </c>
      <c r="C36" s="2">
        <v>-10.795999999999999</v>
      </c>
      <c r="D36" s="2" t="s">
        <v>52</v>
      </c>
      <c r="E36" s="2">
        <v>2.9384999999999999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sqref="A1:F1048576"/>
    </sheetView>
  </sheetViews>
  <sheetFormatPr defaultRowHeight="15" x14ac:dyDescent="0.25"/>
  <cols>
    <col min="1" max="6" width="9.140625" style="2"/>
  </cols>
  <sheetData>
    <row r="1" spans="1:6" x14ac:dyDescent="0.25">
      <c r="A1" s="1" t="s">
        <v>57</v>
      </c>
      <c r="B1" s="3" t="s">
        <v>58</v>
      </c>
      <c r="C1" s="3" t="s">
        <v>8</v>
      </c>
      <c r="D1" s="3" t="s">
        <v>59</v>
      </c>
      <c r="E1" s="3" t="s">
        <v>60</v>
      </c>
      <c r="F1" s="3" t="s">
        <v>61</v>
      </c>
    </row>
    <row r="2" spans="1:6" x14ac:dyDescent="0.25">
      <c r="A2" s="4" t="s">
        <v>62</v>
      </c>
      <c r="B2" s="4"/>
      <c r="C2" s="4" t="s">
        <v>13</v>
      </c>
      <c r="D2" s="4" t="s">
        <v>14</v>
      </c>
      <c r="E2" s="4" t="s">
        <v>63</v>
      </c>
      <c r="F2" s="4" t="s">
        <v>64</v>
      </c>
    </row>
    <row r="3" spans="1:6" x14ac:dyDescent="0.25">
      <c r="A3" s="4" t="s">
        <v>65</v>
      </c>
      <c r="B3" s="4"/>
      <c r="C3" s="4" t="s">
        <v>13</v>
      </c>
      <c r="D3" s="4" t="s">
        <v>14</v>
      </c>
      <c r="E3" s="4" t="s">
        <v>66</v>
      </c>
      <c r="F3" s="4" t="s">
        <v>64</v>
      </c>
    </row>
    <row r="4" spans="1:6" x14ac:dyDescent="0.25">
      <c r="A4" s="4" t="s">
        <v>67</v>
      </c>
      <c r="B4" s="4"/>
      <c r="C4" s="4" t="s">
        <v>13</v>
      </c>
      <c r="D4" s="4" t="s">
        <v>14</v>
      </c>
      <c r="E4" s="4" t="s">
        <v>66</v>
      </c>
      <c r="F4" s="4" t="s">
        <v>68</v>
      </c>
    </row>
    <row r="5" spans="1:6" x14ac:dyDescent="0.25">
      <c r="A5" s="4" t="s">
        <v>69</v>
      </c>
      <c r="B5" s="4"/>
      <c r="C5" s="4" t="s">
        <v>13</v>
      </c>
      <c r="D5" s="4" t="s">
        <v>14</v>
      </c>
      <c r="E5" s="4" t="s">
        <v>70</v>
      </c>
      <c r="F5" s="4" t="s">
        <v>64</v>
      </c>
    </row>
    <row r="6" spans="1:6" x14ac:dyDescent="0.25">
      <c r="A6" s="4" t="s">
        <v>71</v>
      </c>
      <c r="B6" s="4"/>
      <c r="C6" s="4" t="s">
        <v>13</v>
      </c>
      <c r="D6" s="4" t="s">
        <v>14</v>
      </c>
      <c r="E6" s="4" t="s">
        <v>63</v>
      </c>
      <c r="F6" s="4" t="s">
        <v>68</v>
      </c>
    </row>
    <row r="7" spans="1:6" x14ac:dyDescent="0.25">
      <c r="A7" s="4" t="s">
        <v>72</v>
      </c>
      <c r="B7" s="4"/>
      <c r="C7" s="4" t="s">
        <v>13</v>
      </c>
      <c r="D7" s="4" t="s">
        <v>14</v>
      </c>
      <c r="E7" s="4" t="s">
        <v>70</v>
      </c>
      <c r="F7" s="4" t="s">
        <v>64</v>
      </c>
    </row>
    <row r="8" spans="1:6" x14ac:dyDescent="0.25">
      <c r="A8" s="4" t="s">
        <v>73</v>
      </c>
      <c r="B8" s="4"/>
      <c r="C8" s="4" t="s">
        <v>13</v>
      </c>
      <c r="D8" s="4" t="s">
        <v>14</v>
      </c>
      <c r="E8" s="4" t="s">
        <v>70</v>
      </c>
      <c r="F8" s="4" t="s">
        <v>68</v>
      </c>
    </row>
    <row r="9" spans="1:6" x14ac:dyDescent="0.25">
      <c r="A9" s="4" t="s">
        <v>74</v>
      </c>
      <c r="B9" s="4"/>
      <c r="C9" s="4" t="s">
        <v>13</v>
      </c>
      <c r="D9" s="4" t="s">
        <v>14</v>
      </c>
      <c r="E9" s="4" t="s">
        <v>63</v>
      </c>
      <c r="F9" s="4" t="s">
        <v>64</v>
      </c>
    </row>
    <row r="10" spans="1:6" x14ac:dyDescent="0.25">
      <c r="A10" s="4" t="s">
        <v>75</v>
      </c>
      <c r="B10" s="4"/>
      <c r="C10" s="4" t="s">
        <v>13</v>
      </c>
      <c r="D10" s="4" t="s">
        <v>14</v>
      </c>
      <c r="E10" s="4" t="s">
        <v>66</v>
      </c>
      <c r="F10" s="4" t="s">
        <v>68</v>
      </c>
    </row>
    <row r="11" spans="1:6" x14ac:dyDescent="0.25">
      <c r="A11" s="4" t="s">
        <v>76</v>
      </c>
      <c r="B11" s="4"/>
      <c r="C11" s="4" t="s">
        <v>13</v>
      </c>
      <c r="D11" s="4" t="s">
        <v>14</v>
      </c>
      <c r="E11" s="4" t="s">
        <v>70</v>
      </c>
      <c r="F11" s="4" t="s">
        <v>64</v>
      </c>
    </row>
    <row r="12" spans="1:6" x14ac:dyDescent="0.25">
      <c r="A12" s="4" t="s">
        <v>77</v>
      </c>
      <c r="B12" s="4"/>
      <c r="C12" s="4" t="s">
        <v>13</v>
      </c>
      <c r="D12" s="4" t="s">
        <v>14</v>
      </c>
      <c r="E12" s="4" t="s">
        <v>63</v>
      </c>
      <c r="F12" s="4" t="s">
        <v>68</v>
      </c>
    </row>
    <row r="13" spans="1:6" x14ac:dyDescent="0.25">
      <c r="A13" s="4" t="s">
        <v>78</v>
      </c>
      <c r="B13" s="4"/>
      <c r="C13" s="4" t="s">
        <v>13</v>
      </c>
      <c r="D13" s="4" t="s">
        <v>14</v>
      </c>
      <c r="E13" s="4" t="s">
        <v>66</v>
      </c>
      <c r="F13" s="4" t="s">
        <v>64</v>
      </c>
    </row>
    <row r="14" spans="1:6" x14ac:dyDescent="0.25">
      <c r="A14" s="4" t="s">
        <v>79</v>
      </c>
      <c r="B14" s="4"/>
      <c r="C14" s="4" t="s">
        <v>13</v>
      </c>
      <c r="D14" s="4" t="s">
        <v>14</v>
      </c>
      <c r="E14" s="4" t="s">
        <v>63</v>
      </c>
      <c r="F14" s="4" t="s">
        <v>68</v>
      </c>
    </row>
    <row r="15" spans="1:6" x14ac:dyDescent="0.25">
      <c r="A15" s="4" t="s">
        <v>80</v>
      </c>
      <c r="B15" s="4"/>
      <c r="C15" s="4" t="s">
        <v>13</v>
      </c>
      <c r="D15" s="4" t="s">
        <v>14</v>
      </c>
      <c r="E15" s="4" t="s">
        <v>70</v>
      </c>
      <c r="F15" s="4" t="s">
        <v>68</v>
      </c>
    </row>
    <row r="16" spans="1:6" x14ac:dyDescent="0.25">
      <c r="A16" s="4" t="s">
        <v>81</v>
      </c>
      <c r="B16" s="4"/>
      <c r="C16" s="4" t="s">
        <v>13</v>
      </c>
      <c r="D16" s="4" t="s">
        <v>14</v>
      </c>
      <c r="E16" s="4" t="s">
        <v>63</v>
      </c>
      <c r="F16" s="4" t="s">
        <v>64</v>
      </c>
    </row>
    <row r="17" spans="1:6" x14ac:dyDescent="0.25">
      <c r="A17" s="4" t="s">
        <v>82</v>
      </c>
      <c r="B17" s="4"/>
      <c r="C17" s="4" t="s">
        <v>13</v>
      </c>
      <c r="D17" s="4" t="s">
        <v>14</v>
      </c>
      <c r="E17" s="4" t="s">
        <v>66</v>
      </c>
      <c r="F17" s="4" t="s">
        <v>64</v>
      </c>
    </row>
    <row r="18" spans="1:6" x14ac:dyDescent="0.25">
      <c r="A18" s="4" t="s">
        <v>83</v>
      </c>
      <c r="B18" s="4"/>
      <c r="C18" s="4" t="s">
        <v>13</v>
      </c>
      <c r="D18" s="4" t="s">
        <v>14</v>
      </c>
      <c r="E18" s="4" t="s">
        <v>66</v>
      </c>
      <c r="F18" s="4" t="s">
        <v>68</v>
      </c>
    </row>
    <row r="19" spans="1:6" x14ac:dyDescent="0.25">
      <c r="A19" s="4" t="s">
        <v>84</v>
      </c>
      <c r="B19" s="4"/>
      <c r="C19" s="4" t="s">
        <v>13</v>
      </c>
      <c r="D19" s="4" t="s">
        <v>14</v>
      </c>
      <c r="E19" s="4" t="s">
        <v>70</v>
      </c>
      <c r="F19" s="4" t="s">
        <v>68</v>
      </c>
    </row>
    <row r="20" spans="1:6" x14ac:dyDescent="0.25">
      <c r="A20" s="4" t="s">
        <v>85</v>
      </c>
      <c r="B20" s="4" t="s">
        <v>86</v>
      </c>
      <c r="C20" s="4" t="s">
        <v>13</v>
      </c>
      <c r="D20" s="4" t="s">
        <v>20</v>
      </c>
      <c r="E20" s="4" t="s">
        <v>63</v>
      </c>
      <c r="F20" s="4" t="s">
        <v>64</v>
      </c>
    </row>
    <row r="21" spans="1:6" x14ac:dyDescent="0.25">
      <c r="A21" s="4" t="s">
        <v>87</v>
      </c>
      <c r="B21" s="4" t="s">
        <v>86</v>
      </c>
      <c r="C21" s="4" t="s">
        <v>13</v>
      </c>
      <c r="D21" s="4" t="s">
        <v>20</v>
      </c>
      <c r="E21" s="4" t="s">
        <v>70</v>
      </c>
      <c r="F21" s="4" t="s">
        <v>64</v>
      </c>
    </row>
    <row r="22" spans="1:6" x14ac:dyDescent="0.25">
      <c r="A22" s="4" t="s">
        <v>88</v>
      </c>
      <c r="B22" s="4" t="s">
        <v>86</v>
      </c>
      <c r="C22" s="4" t="s">
        <v>13</v>
      </c>
      <c r="D22" s="4" t="s">
        <v>20</v>
      </c>
      <c r="E22" s="4" t="s">
        <v>70</v>
      </c>
      <c r="F22" s="4" t="s">
        <v>68</v>
      </c>
    </row>
    <row r="23" spans="1:6" x14ac:dyDescent="0.25">
      <c r="A23" s="4" t="s">
        <v>89</v>
      </c>
      <c r="B23" s="4" t="s">
        <v>86</v>
      </c>
      <c r="C23" s="4" t="s">
        <v>13</v>
      </c>
      <c r="D23" s="4" t="s">
        <v>20</v>
      </c>
      <c r="E23" s="4" t="s">
        <v>66</v>
      </c>
      <c r="F23" s="4" t="s">
        <v>64</v>
      </c>
    </row>
    <row r="24" spans="1:6" x14ac:dyDescent="0.25">
      <c r="A24" s="4" t="s">
        <v>90</v>
      </c>
      <c r="B24" s="4" t="s">
        <v>86</v>
      </c>
      <c r="C24" s="4" t="s">
        <v>13</v>
      </c>
      <c r="D24" s="4" t="s">
        <v>20</v>
      </c>
      <c r="E24" s="4" t="s">
        <v>63</v>
      </c>
      <c r="F24" s="4" t="s">
        <v>68</v>
      </c>
    </row>
    <row r="25" spans="1:6" x14ac:dyDescent="0.25">
      <c r="A25" s="4" t="s">
        <v>91</v>
      </c>
      <c r="B25" s="4" t="s">
        <v>86</v>
      </c>
      <c r="C25" s="4" t="s">
        <v>13</v>
      </c>
      <c r="D25" s="4" t="s">
        <v>20</v>
      </c>
      <c r="E25" s="4" t="s">
        <v>70</v>
      </c>
      <c r="F25" s="4" t="s">
        <v>64</v>
      </c>
    </row>
    <row r="26" spans="1:6" x14ac:dyDescent="0.25">
      <c r="A26" s="4" t="s">
        <v>92</v>
      </c>
      <c r="B26" s="4" t="s">
        <v>86</v>
      </c>
      <c r="C26" s="4" t="s">
        <v>13</v>
      </c>
      <c r="D26" s="4" t="s">
        <v>20</v>
      </c>
      <c r="E26" s="4" t="s">
        <v>70</v>
      </c>
      <c r="F26" s="4" t="s">
        <v>68</v>
      </c>
    </row>
    <row r="27" spans="1:6" x14ac:dyDescent="0.25">
      <c r="A27" s="4" t="s">
        <v>93</v>
      </c>
      <c r="B27" s="4" t="s">
        <v>86</v>
      </c>
      <c r="C27" s="4" t="s">
        <v>13</v>
      </c>
      <c r="D27" s="4" t="s">
        <v>20</v>
      </c>
      <c r="E27" s="4" t="s">
        <v>63</v>
      </c>
      <c r="F27" s="4" t="s">
        <v>64</v>
      </c>
    </row>
    <row r="28" spans="1:6" x14ac:dyDescent="0.25">
      <c r="A28" s="4" t="s">
        <v>94</v>
      </c>
      <c r="B28" s="4" t="s">
        <v>86</v>
      </c>
      <c r="C28" s="4" t="s">
        <v>13</v>
      </c>
      <c r="D28" s="4" t="s">
        <v>20</v>
      </c>
      <c r="E28" s="4" t="s">
        <v>66</v>
      </c>
      <c r="F28" s="4" t="s">
        <v>68</v>
      </c>
    </row>
    <row r="29" spans="1:6" x14ac:dyDescent="0.25">
      <c r="A29" s="4" t="s">
        <v>95</v>
      </c>
      <c r="B29" s="4" t="s">
        <v>86</v>
      </c>
      <c r="C29" s="4" t="s">
        <v>13</v>
      </c>
      <c r="D29" s="4" t="s">
        <v>20</v>
      </c>
      <c r="E29" s="4" t="s">
        <v>70</v>
      </c>
      <c r="F29" s="4" t="s">
        <v>64</v>
      </c>
    </row>
    <row r="30" spans="1:6" x14ac:dyDescent="0.25">
      <c r="A30" s="4" t="s">
        <v>96</v>
      </c>
      <c r="B30" s="4" t="s">
        <v>86</v>
      </c>
      <c r="C30" s="4" t="s">
        <v>13</v>
      </c>
      <c r="D30" s="4" t="s">
        <v>20</v>
      </c>
      <c r="E30" s="4" t="s">
        <v>63</v>
      </c>
      <c r="F30" s="4" t="s">
        <v>68</v>
      </c>
    </row>
    <row r="31" spans="1:6" x14ac:dyDescent="0.25">
      <c r="A31" s="4" t="s">
        <v>97</v>
      </c>
      <c r="B31" s="4" t="s">
        <v>86</v>
      </c>
      <c r="C31" s="4" t="s">
        <v>13</v>
      </c>
      <c r="D31" s="4" t="s">
        <v>20</v>
      </c>
      <c r="E31" s="4" t="s">
        <v>63</v>
      </c>
      <c r="F31" s="4" t="s">
        <v>64</v>
      </c>
    </row>
    <row r="32" spans="1:6" x14ac:dyDescent="0.25">
      <c r="A32" s="4" t="s">
        <v>98</v>
      </c>
      <c r="B32" s="4" t="s">
        <v>86</v>
      </c>
      <c r="C32" s="4" t="s">
        <v>13</v>
      </c>
      <c r="D32" s="4" t="s">
        <v>20</v>
      </c>
      <c r="E32" s="4" t="s">
        <v>66</v>
      </c>
      <c r="F32" s="4" t="s">
        <v>64</v>
      </c>
    </row>
    <row r="33" spans="1:6" x14ac:dyDescent="0.25">
      <c r="A33" s="4" t="s">
        <v>99</v>
      </c>
      <c r="B33" s="4" t="s">
        <v>86</v>
      </c>
      <c r="C33" s="4" t="s">
        <v>13</v>
      </c>
      <c r="D33" s="4" t="s">
        <v>20</v>
      </c>
      <c r="E33" s="4" t="s">
        <v>66</v>
      </c>
      <c r="F33" s="4" t="s">
        <v>68</v>
      </c>
    </row>
    <row r="34" spans="1:6" x14ac:dyDescent="0.25">
      <c r="A34" s="4" t="s">
        <v>100</v>
      </c>
      <c r="B34" s="4" t="s">
        <v>86</v>
      </c>
      <c r="C34" s="4" t="s">
        <v>13</v>
      </c>
      <c r="D34" s="4" t="s">
        <v>20</v>
      </c>
      <c r="E34" s="4" t="s">
        <v>70</v>
      </c>
      <c r="F34" s="4" t="s">
        <v>68</v>
      </c>
    </row>
    <row r="35" spans="1:6" x14ac:dyDescent="0.25">
      <c r="A35" s="4" t="s">
        <v>101</v>
      </c>
      <c r="B35" s="4" t="s">
        <v>86</v>
      </c>
      <c r="C35" s="4" t="s">
        <v>13</v>
      </c>
      <c r="D35" s="4" t="s">
        <v>20</v>
      </c>
      <c r="E35" s="4" t="s">
        <v>63</v>
      </c>
      <c r="F35" s="4" t="s">
        <v>68</v>
      </c>
    </row>
    <row r="36" spans="1:6" x14ac:dyDescent="0.25">
      <c r="A36" s="4" t="s">
        <v>102</v>
      </c>
      <c r="B36" s="4" t="s">
        <v>86</v>
      </c>
      <c r="C36" s="4" t="s">
        <v>13</v>
      </c>
      <c r="D36" s="4" t="s">
        <v>20</v>
      </c>
      <c r="E36" s="4" t="s">
        <v>66</v>
      </c>
      <c r="F36" s="4" t="s">
        <v>64</v>
      </c>
    </row>
    <row r="37" spans="1:6" x14ac:dyDescent="0.25">
      <c r="A37" s="4" t="s">
        <v>103</v>
      </c>
      <c r="B37" s="4" t="s">
        <v>86</v>
      </c>
      <c r="C37" s="4" t="s">
        <v>13</v>
      </c>
      <c r="D37" s="4" t="s">
        <v>20</v>
      </c>
      <c r="E37" s="4" t="s">
        <v>66</v>
      </c>
      <c r="F37" s="4" t="s">
        <v>68</v>
      </c>
    </row>
    <row r="38" spans="1:6" x14ac:dyDescent="0.25">
      <c r="A38" s="4" t="s">
        <v>104</v>
      </c>
      <c r="B38" s="4"/>
      <c r="C38" s="4" t="s">
        <v>13</v>
      </c>
      <c r="D38" s="4" t="s">
        <v>26</v>
      </c>
      <c r="E38" s="4" t="s">
        <v>66</v>
      </c>
      <c r="F38" s="4" t="s">
        <v>68</v>
      </c>
    </row>
    <row r="39" spans="1:6" x14ac:dyDescent="0.25">
      <c r="A39" s="4" t="s">
        <v>105</v>
      </c>
      <c r="B39" s="4"/>
      <c r="C39" s="4" t="s">
        <v>13</v>
      </c>
      <c r="D39" s="4" t="s">
        <v>26</v>
      </c>
      <c r="E39" s="4" t="s">
        <v>66</v>
      </c>
      <c r="F39" s="4" t="s">
        <v>64</v>
      </c>
    </row>
    <row r="40" spans="1:6" x14ac:dyDescent="0.25">
      <c r="A40" s="4" t="s">
        <v>106</v>
      </c>
      <c r="B40" s="4"/>
      <c r="C40" s="4" t="s">
        <v>13</v>
      </c>
      <c r="D40" s="4" t="s">
        <v>26</v>
      </c>
      <c r="E40" s="4" t="s">
        <v>70</v>
      </c>
      <c r="F40" s="4" t="s">
        <v>64</v>
      </c>
    </row>
    <row r="41" spans="1:6" x14ac:dyDescent="0.25">
      <c r="A41" s="4" t="s">
        <v>107</v>
      </c>
      <c r="B41" s="4"/>
      <c r="C41" s="4" t="s">
        <v>13</v>
      </c>
      <c r="D41" s="4" t="s">
        <v>26</v>
      </c>
      <c r="E41" s="4" t="s">
        <v>70</v>
      </c>
      <c r="F41" s="4" t="s">
        <v>68</v>
      </c>
    </row>
    <row r="42" spans="1:6" x14ac:dyDescent="0.25">
      <c r="A42" s="4" t="s">
        <v>108</v>
      </c>
      <c r="B42" s="4"/>
      <c r="C42" s="4" t="s">
        <v>13</v>
      </c>
      <c r="D42" s="4" t="s">
        <v>26</v>
      </c>
      <c r="E42" s="4" t="s">
        <v>63</v>
      </c>
      <c r="F42" s="4" t="s">
        <v>68</v>
      </c>
    </row>
    <row r="43" spans="1:6" x14ac:dyDescent="0.25">
      <c r="A43" s="4" t="s">
        <v>109</v>
      </c>
      <c r="B43" s="4"/>
      <c r="C43" s="4" t="s">
        <v>13</v>
      </c>
      <c r="D43" s="4" t="s">
        <v>26</v>
      </c>
      <c r="E43" s="4" t="s">
        <v>63</v>
      </c>
      <c r="F43" s="4" t="s">
        <v>64</v>
      </c>
    </row>
    <row r="44" spans="1:6" x14ac:dyDescent="0.25">
      <c r="A44" s="4" t="s">
        <v>110</v>
      </c>
      <c r="B44" s="4"/>
      <c r="C44" s="4" t="s">
        <v>13</v>
      </c>
      <c r="D44" s="4" t="s">
        <v>26</v>
      </c>
      <c r="E44" s="4" t="s">
        <v>66</v>
      </c>
      <c r="F44" s="4" t="s">
        <v>68</v>
      </c>
    </row>
    <row r="45" spans="1:6" x14ac:dyDescent="0.25">
      <c r="A45" s="4" t="s">
        <v>111</v>
      </c>
      <c r="B45" s="4"/>
      <c r="C45" s="4" t="s">
        <v>13</v>
      </c>
      <c r="D45" s="4" t="s">
        <v>26</v>
      </c>
      <c r="E45" s="4" t="s">
        <v>70</v>
      </c>
      <c r="F45" s="4" t="s">
        <v>64</v>
      </c>
    </row>
    <row r="46" spans="1:6" x14ac:dyDescent="0.25">
      <c r="A46" s="4" t="s">
        <v>112</v>
      </c>
      <c r="B46" s="4"/>
      <c r="C46" s="4" t="s">
        <v>13</v>
      </c>
      <c r="D46" s="4" t="s">
        <v>26</v>
      </c>
      <c r="E46" s="4" t="s">
        <v>66</v>
      </c>
      <c r="F46" s="4" t="s">
        <v>68</v>
      </c>
    </row>
    <row r="47" spans="1:6" x14ac:dyDescent="0.25">
      <c r="A47" s="4" t="s">
        <v>113</v>
      </c>
      <c r="B47" s="4"/>
      <c r="C47" s="4" t="s">
        <v>13</v>
      </c>
      <c r="D47" s="4" t="s">
        <v>26</v>
      </c>
      <c r="E47" s="4" t="s">
        <v>63</v>
      </c>
      <c r="F47" s="4" t="s">
        <v>64</v>
      </c>
    </row>
    <row r="48" spans="1:6" x14ac:dyDescent="0.25">
      <c r="A48" s="4" t="s">
        <v>114</v>
      </c>
      <c r="B48" s="4"/>
      <c r="C48" s="4" t="s">
        <v>13</v>
      </c>
      <c r="D48" s="4" t="s">
        <v>26</v>
      </c>
      <c r="E48" s="4" t="s">
        <v>66</v>
      </c>
      <c r="F48" s="4" t="s">
        <v>64</v>
      </c>
    </row>
    <row r="49" spans="1:6" x14ac:dyDescent="0.25">
      <c r="A49" s="4" t="s">
        <v>115</v>
      </c>
      <c r="B49" s="4"/>
      <c r="C49" s="4" t="s">
        <v>13</v>
      </c>
      <c r="D49" s="4" t="s">
        <v>26</v>
      </c>
      <c r="E49" s="4" t="s">
        <v>70</v>
      </c>
      <c r="F49" s="4" t="s">
        <v>68</v>
      </c>
    </row>
    <row r="50" spans="1:6" x14ac:dyDescent="0.25">
      <c r="A50" s="4" t="s">
        <v>116</v>
      </c>
      <c r="B50" s="4"/>
      <c r="C50" s="4" t="s">
        <v>13</v>
      </c>
      <c r="D50" s="4" t="s">
        <v>26</v>
      </c>
      <c r="E50" s="4" t="s">
        <v>63</v>
      </c>
      <c r="F50" s="4" t="s">
        <v>64</v>
      </c>
    </row>
    <row r="51" spans="1:6" x14ac:dyDescent="0.25">
      <c r="A51" s="4" t="s">
        <v>117</v>
      </c>
      <c r="B51" s="4"/>
      <c r="C51" s="4" t="s">
        <v>13</v>
      </c>
      <c r="D51" s="4" t="s">
        <v>26</v>
      </c>
      <c r="E51" s="4" t="s">
        <v>70</v>
      </c>
      <c r="F51" s="4" t="s">
        <v>64</v>
      </c>
    </row>
    <row r="52" spans="1:6" x14ac:dyDescent="0.25">
      <c r="A52" s="4" t="s">
        <v>118</v>
      </c>
      <c r="B52" s="4"/>
      <c r="C52" s="4" t="s">
        <v>13</v>
      </c>
      <c r="D52" s="4" t="s">
        <v>26</v>
      </c>
      <c r="E52" s="4" t="s">
        <v>63</v>
      </c>
      <c r="F52" s="4" t="s">
        <v>68</v>
      </c>
    </row>
    <row r="53" spans="1:6" x14ac:dyDescent="0.25">
      <c r="A53" s="4" t="s">
        <v>119</v>
      </c>
      <c r="B53" s="4"/>
      <c r="C53" s="4" t="s">
        <v>13</v>
      </c>
      <c r="D53" s="4" t="s">
        <v>26</v>
      </c>
      <c r="E53" s="4" t="s">
        <v>70</v>
      </c>
      <c r="F53" s="4" t="s">
        <v>68</v>
      </c>
    </row>
    <row r="54" spans="1:6" x14ac:dyDescent="0.25">
      <c r="A54" s="4" t="s">
        <v>120</v>
      </c>
      <c r="B54" s="4"/>
      <c r="C54" s="4" t="s">
        <v>13</v>
      </c>
      <c r="D54" s="4" t="s">
        <v>26</v>
      </c>
      <c r="E54" s="4" t="s">
        <v>63</v>
      </c>
      <c r="F54" s="4" t="s">
        <v>68</v>
      </c>
    </row>
    <row r="55" spans="1:6" x14ac:dyDescent="0.25">
      <c r="A55" s="4" t="s">
        <v>121</v>
      </c>
      <c r="B55" s="4"/>
      <c r="C55" s="4" t="s">
        <v>13</v>
      </c>
      <c r="D55" s="4" t="s">
        <v>26</v>
      </c>
      <c r="E55" s="4" t="s">
        <v>66</v>
      </c>
      <c r="F55" s="4" t="s">
        <v>64</v>
      </c>
    </row>
    <row r="56" spans="1:6" x14ac:dyDescent="0.25">
      <c r="A56" s="4" t="s">
        <v>122</v>
      </c>
      <c r="B56" s="4"/>
      <c r="C56" s="4" t="s">
        <v>13</v>
      </c>
      <c r="D56" s="4" t="s">
        <v>32</v>
      </c>
      <c r="E56" s="4" t="s">
        <v>70</v>
      </c>
      <c r="F56" s="4" t="s">
        <v>64</v>
      </c>
    </row>
    <row r="57" spans="1:6" x14ac:dyDescent="0.25">
      <c r="A57" s="4" t="s">
        <v>123</v>
      </c>
      <c r="B57" s="4"/>
      <c r="C57" s="4" t="s">
        <v>13</v>
      </c>
      <c r="D57" s="4" t="s">
        <v>32</v>
      </c>
      <c r="E57" s="4" t="s">
        <v>63</v>
      </c>
      <c r="F57" s="4" t="s">
        <v>64</v>
      </c>
    </row>
    <row r="58" spans="1:6" x14ac:dyDescent="0.25">
      <c r="A58" s="4" t="s">
        <v>124</v>
      </c>
      <c r="B58" s="4"/>
      <c r="C58" s="4" t="s">
        <v>13</v>
      </c>
      <c r="D58" s="4" t="s">
        <v>32</v>
      </c>
      <c r="E58" s="4" t="s">
        <v>66</v>
      </c>
      <c r="F58" s="4" t="s">
        <v>64</v>
      </c>
    </row>
    <row r="59" spans="1:6" x14ac:dyDescent="0.25">
      <c r="A59" s="4" t="s">
        <v>125</v>
      </c>
      <c r="B59" s="4"/>
      <c r="C59" s="4" t="s">
        <v>13</v>
      </c>
      <c r="D59" s="4" t="s">
        <v>32</v>
      </c>
      <c r="E59" s="4" t="s">
        <v>70</v>
      </c>
      <c r="F59" s="4" t="s">
        <v>68</v>
      </c>
    </row>
    <row r="60" spans="1:6" x14ac:dyDescent="0.25">
      <c r="A60" s="4" t="s">
        <v>126</v>
      </c>
      <c r="B60" s="4"/>
      <c r="C60" s="4" t="s">
        <v>13</v>
      </c>
      <c r="D60" s="4" t="s">
        <v>32</v>
      </c>
      <c r="E60" s="4" t="s">
        <v>66</v>
      </c>
      <c r="F60" s="4" t="s">
        <v>68</v>
      </c>
    </row>
    <row r="61" spans="1:6" x14ac:dyDescent="0.25">
      <c r="A61" s="4" t="s">
        <v>127</v>
      </c>
      <c r="B61" s="4"/>
      <c r="C61" s="4" t="s">
        <v>13</v>
      </c>
      <c r="D61" s="4" t="s">
        <v>32</v>
      </c>
      <c r="E61" s="4" t="s">
        <v>63</v>
      </c>
      <c r="F61" s="4" t="s">
        <v>68</v>
      </c>
    </row>
    <row r="62" spans="1:6" x14ac:dyDescent="0.25">
      <c r="A62" s="4" t="s">
        <v>128</v>
      </c>
      <c r="B62" s="4"/>
      <c r="C62" s="4" t="s">
        <v>13</v>
      </c>
      <c r="D62" s="4" t="s">
        <v>32</v>
      </c>
      <c r="E62" s="4" t="s">
        <v>63</v>
      </c>
      <c r="F62" s="4" t="s">
        <v>64</v>
      </c>
    </row>
    <row r="63" spans="1:6" x14ac:dyDescent="0.25">
      <c r="A63" s="4" t="s">
        <v>129</v>
      </c>
      <c r="B63" s="4"/>
      <c r="C63" s="4" t="s">
        <v>13</v>
      </c>
      <c r="D63" s="4" t="s">
        <v>32</v>
      </c>
      <c r="E63" s="4" t="s">
        <v>66</v>
      </c>
      <c r="F63" s="4" t="s">
        <v>64</v>
      </c>
    </row>
    <row r="64" spans="1:6" x14ac:dyDescent="0.25">
      <c r="A64" s="4" t="s">
        <v>130</v>
      </c>
      <c r="B64" s="4"/>
      <c r="C64" s="4" t="s">
        <v>13</v>
      </c>
      <c r="D64" s="4" t="s">
        <v>32</v>
      </c>
      <c r="E64" s="4" t="s">
        <v>70</v>
      </c>
      <c r="F64" s="4" t="s">
        <v>64</v>
      </c>
    </row>
    <row r="65" spans="1:6" x14ac:dyDescent="0.25">
      <c r="A65" s="4" t="s">
        <v>131</v>
      </c>
      <c r="B65" s="4"/>
      <c r="C65" s="4" t="s">
        <v>13</v>
      </c>
      <c r="D65" s="4" t="s">
        <v>32</v>
      </c>
      <c r="E65" s="4" t="s">
        <v>66</v>
      </c>
      <c r="F65" s="4" t="s">
        <v>68</v>
      </c>
    </row>
    <row r="66" spans="1:6" x14ac:dyDescent="0.25">
      <c r="A66" s="4" t="s">
        <v>132</v>
      </c>
      <c r="B66" s="4"/>
      <c r="C66" s="4" t="s">
        <v>13</v>
      </c>
      <c r="D66" s="4" t="s">
        <v>32</v>
      </c>
      <c r="E66" s="4" t="s">
        <v>70</v>
      </c>
      <c r="F66" s="4" t="s">
        <v>68</v>
      </c>
    </row>
    <row r="67" spans="1:6" x14ac:dyDescent="0.25">
      <c r="A67" s="4" t="s">
        <v>133</v>
      </c>
      <c r="B67" s="4"/>
      <c r="C67" s="4" t="s">
        <v>13</v>
      </c>
      <c r="D67" s="4" t="s">
        <v>32</v>
      </c>
      <c r="E67" s="4" t="s">
        <v>63</v>
      </c>
      <c r="F67" s="4" t="s">
        <v>68</v>
      </c>
    </row>
    <row r="68" spans="1:6" x14ac:dyDescent="0.25">
      <c r="A68" s="4" t="s">
        <v>134</v>
      </c>
      <c r="B68" s="4"/>
      <c r="C68" s="4" t="s">
        <v>13</v>
      </c>
      <c r="D68" s="4" t="s">
        <v>32</v>
      </c>
      <c r="E68" s="4" t="s">
        <v>63</v>
      </c>
      <c r="F68" s="4" t="s">
        <v>68</v>
      </c>
    </row>
    <row r="69" spans="1:6" x14ac:dyDescent="0.25">
      <c r="A69" s="4" t="s">
        <v>135</v>
      </c>
      <c r="B69" s="4"/>
      <c r="C69" s="4" t="s">
        <v>13</v>
      </c>
      <c r="D69" s="4" t="s">
        <v>32</v>
      </c>
      <c r="E69" s="4" t="s">
        <v>70</v>
      </c>
      <c r="F69" s="4" t="s">
        <v>68</v>
      </c>
    </row>
    <row r="70" spans="1:6" x14ac:dyDescent="0.25">
      <c r="A70" s="4" t="s">
        <v>136</v>
      </c>
      <c r="B70" s="4"/>
      <c r="C70" s="4" t="s">
        <v>13</v>
      </c>
      <c r="D70" s="4" t="s">
        <v>32</v>
      </c>
      <c r="E70" s="4" t="s">
        <v>70</v>
      </c>
      <c r="F70" s="4" t="s">
        <v>64</v>
      </c>
    </row>
    <row r="71" spans="1:6" x14ac:dyDescent="0.25">
      <c r="A71" s="4" t="s">
        <v>137</v>
      </c>
      <c r="B71" s="4"/>
      <c r="C71" s="4" t="s">
        <v>13</v>
      </c>
      <c r="D71" s="4" t="s">
        <v>32</v>
      </c>
      <c r="E71" s="4" t="s">
        <v>63</v>
      </c>
      <c r="F71" s="4" t="s">
        <v>64</v>
      </c>
    </row>
    <row r="72" spans="1:6" x14ac:dyDescent="0.25">
      <c r="A72" s="4" t="s">
        <v>138</v>
      </c>
      <c r="B72" s="4"/>
      <c r="C72" s="4" t="s">
        <v>13</v>
      </c>
      <c r="D72" s="4" t="s">
        <v>32</v>
      </c>
      <c r="E72" s="4" t="s">
        <v>66</v>
      </c>
      <c r="F72" s="4" t="s">
        <v>64</v>
      </c>
    </row>
    <row r="73" spans="1:6" x14ac:dyDescent="0.25">
      <c r="A73" s="4" t="s">
        <v>139</v>
      </c>
      <c r="B73" s="4"/>
      <c r="C73" s="4" t="s">
        <v>13</v>
      </c>
      <c r="D73" s="4" t="s">
        <v>32</v>
      </c>
      <c r="E73" s="4" t="s">
        <v>66</v>
      </c>
      <c r="F73" s="4" t="s">
        <v>68</v>
      </c>
    </row>
    <row r="74" spans="1:6" x14ac:dyDescent="0.25">
      <c r="A74" s="5" t="s">
        <v>140</v>
      </c>
      <c r="B74" s="4" t="s">
        <v>86</v>
      </c>
      <c r="C74" s="4" t="s">
        <v>38</v>
      </c>
      <c r="D74" s="4" t="s">
        <v>39</v>
      </c>
      <c r="E74" s="4" t="s">
        <v>70</v>
      </c>
      <c r="F74" s="6" t="s">
        <v>68</v>
      </c>
    </row>
    <row r="75" spans="1:6" x14ac:dyDescent="0.25">
      <c r="A75" s="4" t="s">
        <v>141</v>
      </c>
      <c r="B75" s="4" t="s">
        <v>86</v>
      </c>
      <c r="C75" s="4" t="s">
        <v>38</v>
      </c>
      <c r="D75" s="4" t="s">
        <v>39</v>
      </c>
      <c r="E75" s="4" t="s">
        <v>63</v>
      </c>
      <c r="F75" s="4" t="s">
        <v>68</v>
      </c>
    </row>
    <row r="76" spans="1:6" x14ac:dyDescent="0.25">
      <c r="A76" s="4" t="s">
        <v>142</v>
      </c>
      <c r="B76" s="4" t="s">
        <v>143</v>
      </c>
      <c r="C76" s="4" t="s">
        <v>38</v>
      </c>
      <c r="D76" s="4" t="s">
        <v>39</v>
      </c>
      <c r="E76" s="4" t="s">
        <v>63</v>
      </c>
      <c r="F76" s="4" t="s">
        <v>64</v>
      </c>
    </row>
    <row r="77" spans="1:6" x14ac:dyDescent="0.25">
      <c r="A77" s="4" t="s">
        <v>144</v>
      </c>
      <c r="B77" s="7" t="s">
        <v>86</v>
      </c>
      <c r="C77" s="4" t="s">
        <v>38</v>
      </c>
      <c r="D77" s="4" t="s">
        <v>39</v>
      </c>
      <c r="E77" s="7" t="s">
        <v>66</v>
      </c>
      <c r="F77" s="4" t="s">
        <v>68</v>
      </c>
    </row>
    <row r="78" spans="1:6" x14ac:dyDescent="0.25">
      <c r="A78" s="4" t="s">
        <v>145</v>
      </c>
      <c r="B78" s="4" t="s">
        <v>86</v>
      </c>
      <c r="C78" s="4" t="s">
        <v>38</v>
      </c>
      <c r="D78" s="4" t="s">
        <v>39</v>
      </c>
      <c r="E78" s="4" t="s">
        <v>70</v>
      </c>
      <c r="F78" s="6" t="s">
        <v>64</v>
      </c>
    </row>
    <row r="79" spans="1:6" x14ac:dyDescent="0.25">
      <c r="A79" s="7" t="s">
        <v>146</v>
      </c>
      <c r="B79" s="7" t="s">
        <v>86</v>
      </c>
      <c r="C79" s="4" t="s">
        <v>38</v>
      </c>
      <c r="D79" s="4" t="s">
        <v>39</v>
      </c>
      <c r="E79" s="7" t="s">
        <v>66</v>
      </c>
      <c r="F79" s="4" t="s">
        <v>68</v>
      </c>
    </row>
    <row r="80" spans="1:6" x14ac:dyDescent="0.25">
      <c r="A80" s="4" t="s">
        <v>147</v>
      </c>
      <c r="B80" s="4" t="s">
        <v>86</v>
      </c>
      <c r="C80" s="4" t="s">
        <v>38</v>
      </c>
      <c r="D80" s="4" t="s">
        <v>39</v>
      </c>
      <c r="E80" s="4" t="s">
        <v>70</v>
      </c>
      <c r="F80" s="6" t="s">
        <v>64</v>
      </c>
    </row>
    <row r="81" spans="1:6" x14ac:dyDescent="0.25">
      <c r="A81" s="4" t="s">
        <v>148</v>
      </c>
      <c r="B81" s="4" t="s">
        <v>86</v>
      </c>
      <c r="C81" s="4" t="s">
        <v>38</v>
      </c>
      <c r="D81" s="4" t="s">
        <v>39</v>
      </c>
      <c r="E81" s="4" t="s">
        <v>63</v>
      </c>
      <c r="F81" s="4" t="s">
        <v>68</v>
      </c>
    </row>
    <row r="82" spans="1:6" x14ac:dyDescent="0.25">
      <c r="A82" s="4" t="s">
        <v>149</v>
      </c>
      <c r="B82" s="4" t="s">
        <v>143</v>
      </c>
      <c r="C82" s="4" t="s">
        <v>38</v>
      </c>
      <c r="D82" s="4" t="s">
        <v>39</v>
      </c>
      <c r="E82" s="4" t="s">
        <v>63</v>
      </c>
      <c r="F82" s="4" t="s">
        <v>64</v>
      </c>
    </row>
    <row r="83" spans="1:6" x14ac:dyDescent="0.25">
      <c r="A83" s="7" t="s">
        <v>150</v>
      </c>
      <c r="B83" s="7" t="s">
        <v>86</v>
      </c>
      <c r="C83" s="4" t="s">
        <v>38</v>
      </c>
      <c r="D83" s="4" t="s">
        <v>39</v>
      </c>
      <c r="E83" s="7" t="s">
        <v>66</v>
      </c>
      <c r="F83" s="4" t="s">
        <v>68</v>
      </c>
    </row>
    <row r="84" spans="1:6" x14ac:dyDescent="0.25">
      <c r="A84" s="5" t="s">
        <v>151</v>
      </c>
      <c r="B84" s="4" t="s">
        <v>86</v>
      </c>
      <c r="C84" s="4" t="s">
        <v>38</v>
      </c>
      <c r="D84" s="4" t="s">
        <v>39</v>
      </c>
      <c r="E84" s="4" t="s">
        <v>70</v>
      </c>
      <c r="F84" s="6" t="s">
        <v>68</v>
      </c>
    </row>
    <row r="85" spans="1:6" x14ac:dyDescent="0.25">
      <c r="A85" s="4" t="s">
        <v>152</v>
      </c>
      <c r="B85" s="4" t="s">
        <v>86</v>
      </c>
      <c r="C85" s="4" t="s">
        <v>38</v>
      </c>
      <c r="D85" s="4" t="s">
        <v>39</v>
      </c>
      <c r="E85" s="4" t="s">
        <v>70</v>
      </c>
      <c r="F85" s="6" t="s">
        <v>64</v>
      </c>
    </row>
    <row r="86" spans="1:6" x14ac:dyDescent="0.25">
      <c r="A86" s="4" t="s">
        <v>153</v>
      </c>
      <c r="B86" s="4" t="s">
        <v>143</v>
      </c>
      <c r="C86" s="4" t="s">
        <v>38</v>
      </c>
      <c r="D86" s="4" t="s">
        <v>39</v>
      </c>
      <c r="E86" s="4" t="s">
        <v>63</v>
      </c>
      <c r="F86" s="4" t="s">
        <v>64</v>
      </c>
    </row>
    <row r="87" spans="1:6" x14ac:dyDescent="0.25">
      <c r="A87" s="4" t="s">
        <v>154</v>
      </c>
      <c r="B87" s="4" t="s">
        <v>86</v>
      </c>
      <c r="C87" s="4" t="s">
        <v>38</v>
      </c>
      <c r="D87" s="4" t="s">
        <v>39</v>
      </c>
      <c r="E87" s="4" t="s">
        <v>63</v>
      </c>
      <c r="F87" s="4" t="s">
        <v>68</v>
      </c>
    </row>
    <row r="88" spans="1:6" x14ac:dyDescent="0.25">
      <c r="A88" s="5" t="s">
        <v>155</v>
      </c>
      <c r="B88" s="4" t="s">
        <v>86</v>
      </c>
      <c r="C88" s="4" t="s">
        <v>38</v>
      </c>
      <c r="D88" s="4" t="s">
        <v>39</v>
      </c>
      <c r="E88" s="4" t="s">
        <v>70</v>
      </c>
      <c r="F88" s="6" t="s">
        <v>68</v>
      </c>
    </row>
    <row r="89" spans="1:6" x14ac:dyDescent="0.25">
      <c r="A89" s="7" t="s">
        <v>156</v>
      </c>
      <c r="B89" s="7" t="s">
        <v>86</v>
      </c>
      <c r="C89" s="4" t="s">
        <v>38</v>
      </c>
      <c r="D89" s="4" t="s">
        <v>39</v>
      </c>
      <c r="E89" s="7" t="s">
        <v>66</v>
      </c>
      <c r="F89" s="4" t="s">
        <v>64</v>
      </c>
    </row>
    <row r="90" spans="1:6" x14ac:dyDescent="0.25">
      <c r="A90" s="7" t="s">
        <v>157</v>
      </c>
      <c r="B90" s="7" t="s">
        <v>86</v>
      </c>
      <c r="C90" s="4" t="s">
        <v>38</v>
      </c>
      <c r="D90" s="4" t="s">
        <v>39</v>
      </c>
      <c r="E90" s="7" t="s">
        <v>66</v>
      </c>
      <c r="F90" s="4" t="s">
        <v>64</v>
      </c>
    </row>
    <row r="91" spans="1:6" x14ac:dyDescent="0.25">
      <c r="A91" s="7" t="s">
        <v>158</v>
      </c>
      <c r="B91" s="7" t="s">
        <v>86</v>
      </c>
      <c r="C91" s="4" t="s">
        <v>38</v>
      </c>
      <c r="D91" s="4" t="s">
        <v>39</v>
      </c>
      <c r="E91" s="7" t="s">
        <v>66</v>
      </c>
      <c r="F91" s="4" t="s">
        <v>64</v>
      </c>
    </row>
    <row r="92" spans="1:6" x14ac:dyDescent="0.25">
      <c r="A92" s="4" t="s">
        <v>159</v>
      </c>
      <c r="B92" s="4"/>
      <c r="C92" s="4" t="s">
        <v>45</v>
      </c>
      <c r="D92" s="4" t="s">
        <v>46</v>
      </c>
      <c r="E92" s="4" t="s">
        <v>63</v>
      </c>
      <c r="F92" s="4" t="s">
        <v>64</v>
      </c>
    </row>
    <row r="93" spans="1:6" x14ac:dyDescent="0.25">
      <c r="A93" s="4" t="s">
        <v>160</v>
      </c>
      <c r="B93" s="4"/>
      <c r="C93" s="4" t="s">
        <v>45</v>
      </c>
      <c r="D93" s="4" t="s">
        <v>46</v>
      </c>
      <c r="E93" s="4" t="s">
        <v>66</v>
      </c>
      <c r="F93" s="4" t="s">
        <v>68</v>
      </c>
    </row>
    <row r="94" spans="1:6" x14ac:dyDescent="0.25">
      <c r="A94" s="4" t="s">
        <v>161</v>
      </c>
      <c r="B94" s="4"/>
      <c r="C94" s="4" t="s">
        <v>45</v>
      </c>
      <c r="D94" s="4" t="s">
        <v>46</v>
      </c>
      <c r="E94" s="4" t="s">
        <v>70</v>
      </c>
      <c r="F94" s="4" t="s">
        <v>64</v>
      </c>
    </row>
    <row r="95" spans="1:6" x14ac:dyDescent="0.25">
      <c r="A95" s="4" t="s">
        <v>162</v>
      </c>
      <c r="B95" s="4"/>
      <c r="C95" s="4" t="s">
        <v>45</v>
      </c>
      <c r="D95" s="4" t="s">
        <v>46</v>
      </c>
      <c r="E95" s="4" t="s">
        <v>70</v>
      </c>
      <c r="F95" s="4" t="s">
        <v>68</v>
      </c>
    </row>
    <row r="96" spans="1:6" x14ac:dyDescent="0.25">
      <c r="A96" s="4" t="s">
        <v>163</v>
      </c>
      <c r="B96" s="4"/>
      <c r="C96" s="4" t="s">
        <v>45</v>
      </c>
      <c r="D96" s="4" t="s">
        <v>46</v>
      </c>
      <c r="E96" s="4" t="s">
        <v>63</v>
      </c>
      <c r="F96" s="4" t="s">
        <v>68</v>
      </c>
    </row>
    <row r="97" spans="1:6" x14ac:dyDescent="0.25">
      <c r="A97" s="4" t="s">
        <v>164</v>
      </c>
      <c r="B97" s="4"/>
      <c r="C97" s="4" t="s">
        <v>45</v>
      </c>
      <c r="D97" s="4" t="s">
        <v>46</v>
      </c>
      <c r="E97" s="4" t="s">
        <v>66</v>
      </c>
      <c r="F97" s="4" t="s">
        <v>68</v>
      </c>
    </row>
    <row r="98" spans="1:6" x14ac:dyDescent="0.25">
      <c r="A98" s="4" t="s">
        <v>165</v>
      </c>
      <c r="B98" s="4"/>
      <c r="C98" s="4" t="s">
        <v>45</v>
      </c>
      <c r="D98" s="4" t="s">
        <v>46</v>
      </c>
      <c r="E98" s="4" t="s">
        <v>63</v>
      </c>
      <c r="F98" s="4" t="s">
        <v>64</v>
      </c>
    </row>
    <row r="99" spans="1:6" x14ac:dyDescent="0.25">
      <c r="A99" s="4" t="s">
        <v>166</v>
      </c>
      <c r="B99" s="4"/>
      <c r="C99" s="4" t="s">
        <v>45</v>
      </c>
      <c r="D99" s="4" t="s">
        <v>46</v>
      </c>
      <c r="E99" s="4" t="s">
        <v>66</v>
      </c>
      <c r="F99" s="4" t="s">
        <v>68</v>
      </c>
    </row>
    <row r="100" spans="1:6" x14ac:dyDescent="0.25">
      <c r="A100" s="4" t="s">
        <v>167</v>
      </c>
      <c r="B100" s="4"/>
      <c r="C100" s="4" t="s">
        <v>45</v>
      </c>
      <c r="D100" s="4" t="s">
        <v>46</v>
      </c>
      <c r="E100" s="4" t="s">
        <v>70</v>
      </c>
      <c r="F100" s="4" t="s">
        <v>64</v>
      </c>
    </row>
    <row r="101" spans="1:6" x14ac:dyDescent="0.25">
      <c r="A101" s="4" t="s">
        <v>168</v>
      </c>
      <c r="B101" s="4"/>
      <c r="C101" s="4" t="s">
        <v>45</v>
      </c>
      <c r="D101" s="4" t="s">
        <v>46</v>
      </c>
      <c r="E101" s="4" t="s">
        <v>63</v>
      </c>
      <c r="F101" s="4" t="s">
        <v>68</v>
      </c>
    </row>
    <row r="102" spans="1:6" x14ac:dyDescent="0.25">
      <c r="A102" s="4" t="s">
        <v>169</v>
      </c>
      <c r="B102" s="4"/>
      <c r="C102" s="4" t="s">
        <v>45</v>
      </c>
      <c r="D102" s="4" t="s">
        <v>46</v>
      </c>
      <c r="E102" s="4" t="s">
        <v>70</v>
      </c>
      <c r="F102" s="4" t="s">
        <v>68</v>
      </c>
    </row>
    <row r="103" spans="1:6" x14ac:dyDescent="0.25">
      <c r="A103" s="4" t="s">
        <v>170</v>
      </c>
      <c r="B103" s="4"/>
      <c r="C103" s="4" t="s">
        <v>45</v>
      </c>
      <c r="D103" s="4" t="s">
        <v>46</v>
      </c>
      <c r="E103" s="4" t="s">
        <v>70</v>
      </c>
      <c r="F103" s="4" t="s">
        <v>64</v>
      </c>
    </row>
    <row r="104" spans="1:6" ht="15.75" thickBot="1" x14ac:dyDescent="0.3">
      <c r="A104" s="8" t="s">
        <v>171</v>
      </c>
      <c r="B104" s="4"/>
      <c r="C104" s="4" t="s">
        <v>45</v>
      </c>
      <c r="D104" s="4" t="s">
        <v>46</v>
      </c>
      <c r="E104" s="4" t="s">
        <v>63</v>
      </c>
      <c r="F104" s="4" t="s">
        <v>68</v>
      </c>
    </row>
    <row r="105" spans="1:6" ht="15.75" thickBot="1" x14ac:dyDescent="0.3">
      <c r="A105" s="8" t="s">
        <v>172</v>
      </c>
      <c r="B105" s="4"/>
      <c r="C105" s="4" t="s">
        <v>45</v>
      </c>
      <c r="D105" s="4" t="s">
        <v>46</v>
      </c>
      <c r="E105" s="4" t="s">
        <v>66</v>
      </c>
      <c r="F105" s="4" t="s">
        <v>64</v>
      </c>
    </row>
    <row r="106" spans="1:6" ht="15.75" thickBot="1" x14ac:dyDescent="0.3">
      <c r="A106" s="8" t="s">
        <v>173</v>
      </c>
      <c r="B106" s="4"/>
      <c r="C106" s="4" t="s">
        <v>45</v>
      </c>
      <c r="D106" s="4" t="s">
        <v>46</v>
      </c>
      <c r="E106" s="4" t="s">
        <v>63</v>
      </c>
      <c r="F106" s="4" t="s">
        <v>64</v>
      </c>
    </row>
    <row r="107" spans="1:6" ht="15.75" thickBot="1" x14ac:dyDescent="0.3">
      <c r="A107" s="4" t="s">
        <v>174</v>
      </c>
      <c r="B107" s="8"/>
      <c r="C107" s="4" t="s">
        <v>45</v>
      </c>
      <c r="D107" s="4" t="s">
        <v>46</v>
      </c>
      <c r="E107" s="4" t="s">
        <v>66</v>
      </c>
      <c r="F107" s="4" t="s">
        <v>64</v>
      </c>
    </row>
    <row r="108" spans="1:6" ht="15.75" thickBot="1" x14ac:dyDescent="0.3">
      <c r="A108" s="4" t="s">
        <v>175</v>
      </c>
      <c r="B108" s="8"/>
      <c r="C108" s="4" t="s">
        <v>45</v>
      </c>
      <c r="D108" s="4" t="s">
        <v>46</v>
      </c>
      <c r="E108" s="4" t="s">
        <v>70</v>
      </c>
      <c r="F108" s="4" t="s">
        <v>68</v>
      </c>
    </row>
    <row r="109" spans="1:6" ht="15.75" thickBot="1" x14ac:dyDescent="0.3">
      <c r="A109" s="4" t="s">
        <v>176</v>
      </c>
      <c r="B109" s="8"/>
      <c r="C109" s="4" t="s">
        <v>45</v>
      </c>
      <c r="D109" s="4" t="s">
        <v>46</v>
      </c>
      <c r="E109" s="4" t="s">
        <v>66</v>
      </c>
      <c r="F109" s="4" t="s">
        <v>64</v>
      </c>
    </row>
    <row r="110" spans="1:6" x14ac:dyDescent="0.25">
      <c r="A110" s="4" t="s">
        <v>177</v>
      </c>
      <c r="B110" s="4"/>
      <c r="C110" s="4" t="s">
        <v>45</v>
      </c>
      <c r="D110" s="4" t="s">
        <v>52</v>
      </c>
      <c r="E110" s="4" t="s">
        <v>70</v>
      </c>
      <c r="F110" s="4" t="s">
        <v>68</v>
      </c>
    </row>
    <row r="111" spans="1:6" x14ac:dyDescent="0.25">
      <c r="A111" s="4" t="s">
        <v>178</v>
      </c>
      <c r="B111" s="4" t="s">
        <v>86</v>
      </c>
      <c r="C111" s="4" t="s">
        <v>45</v>
      </c>
      <c r="D111" s="4" t="s">
        <v>52</v>
      </c>
      <c r="E111" s="4" t="s">
        <v>63</v>
      </c>
      <c r="F111" s="4" t="s">
        <v>64</v>
      </c>
    </row>
    <row r="112" spans="1:6" x14ac:dyDescent="0.25">
      <c r="A112" s="4" t="s">
        <v>179</v>
      </c>
      <c r="B112" s="6" t="s">
        <v>86</v>
      </c>
      <c r="C112" s="4" t="s">
        <v>45</v>
      </c>
      <c r="D112" s="4" t="s">
        <v>52</v>
      </c>
      <c r="E112" s="4" t="s">
        <v>66</v>
      </c>
      <c r="F112" s="6" t="s">
        <v>64</v>
      </c>
    </row>
    <row r="113" spans="1:6" x14ac:dyDescent="0.25">
      <c r="A113" s="4" t="s">
        <v>180</v>
      </c>
      <c r="B113" s="4"/>
      <c r="C113" s="4" t="s">
        <v>45</v>
      </c>
      <c r="D113" s="4" t="s">
        <v>52</v>
      </c>
      <c r="E113" s="4" t="s">
        <v>70</v>
      </c>
      <c r="F113" s="4" t="s">
        <v>64</v>
      </c>
    </row>
    <row r="114" spans="1:6" x14ac:dyDescent="0.25">
      <c r="A114" s="4" t="s">
        <v>181</v>
      </c>
      <c r="B114" s="4"/>
      <c r="C114" s="4" t="s">
        <v>45</v>
      </c>
      <c r="D114" s="4" t="s">
        <v>52</v>
      </c>
      <c r="E114" s="4" t="s">
        <v>63</v>
      </c>
      <c r="F114" s="4" t="s">
        <v>68</v>
      </c>
    </row>
    <row r="115" spans="1:6" x14ac:dyDescent="0.25">
      <c r="A115" s="7" t="s">
        <v>182</v>
      </c>
      <c r="B115" s="7" t="s">
        <v>86</v>
      </c>
      <c r="C115" s="4" t="s">
        <v>45</v>
      </c>
      <c r="D115" s="4" t="s">
        <v>52</v>
      </c>
      <c r="E115" s="4" t="s">
        <v>66</v>
      </c>
      <c r="F115" s="7" t="s">
        <v>68</v>
      </c>
    </row>
    <row r="116" spans="1:6" x14ac:dyDescent="0.25">
      <c r="A116" s="4" t="s">
        <v>183</v>
      </c>
      <c r="B116" s="4"/>
      <c r="C116" s="4" t="s">
        <v>45</v>
      </c>
      <c r="D116" s="4" t="s">
        <v>52</v>
      </c>
      <c r="E116" s="4" t="s">
        <v>70</v>
      </c>
      <c r="F116" s="4" t="s">
        <v>64</v>
      </c>
    </row>
    <row r="117" spans="1:6" x14ac:dyDescent="0.25">
      <c r="A117" s="4" t="s">
        <v>184</v>
      </c>
      <c r="B117" s="4" t="s">
        <v>86</v>
      </c>
      <c r="C117" s="4" t="s">
        <v>45</v>
      </c>
      <c r="D117" s="4" t="s">
        <v>52</v>
      </c>
      <c r="E117" s="4" t="s">
        <v>63</v>
      </c>
      <c r="F117" s="4" t="s">
        <v>64</v>
      </c>
    </row>
    <row r="118" spans="1:6" x14ac:dyDescent="0.25">
      <c r="A118" s="4" t="s">
        <v>185</v>
      </c>
      <c r="B118" s="6" t="s">
        <v>86</v>
      </c>
      <c r="C118" s="4" t="s">
        <v>45</v>
      </c>
      <c r="D118" s="4" t="s">
        <v>52</v>
      </c>
      <c r="E118" s="4" t="s">
        <v>66</v>
      </c>
      <c r="F118" s="6" t="s">
        <v>64</v>
      </c>
    </row>
    <row r="119" spans="1:6" x14ac:dyDescent="0.25">
      <c r="A119" s="4" t="s">
        <v>186</v>
      </c>
      <c r="B119" s="4"/>
      <c r="C119" s="4" t="s">
        <v>45</v>
      </c>
      <c r="D119" s="4" t="s">
        <v>52</v>
      </c>
      <c r="E119" s="4" t="s">
        <v>70</v>
      </c>
      <c r="F119" s="4" t="s">
        <v>68</v>
      </c>
    </row>
    <row r="120" spans="1:6" x14ac:dyDescent="0.25">
      <c r="A120" s="4" t="s">
        <v>187</v>
      </c>
      <c r="B120" s="4" t="s">
        <v>86</v>
      </c>
      <c r="C120" s="4" t="s">
        <v>45</v>
      </c>
      <c r="D120" s="4" t="s">
        <v>52</v>
      </c>
      <c r="E120" s="4" t="s">
        <v>63</v>
      </c>
      <c r="F120" s="4" t="s">
        <v>68</v>
      </c>
    </row>
    <row r="121" spans="1:6" x14ac:dyDescent="0.25">
      <c r="A121" s="4" t="s">
        <v>188</v>
      </c>
      <c r="B121" s="4" t="s">
        <v>86</v>
      </c>
      <c r="C121" s="4" t="s">
        <v>45</v>
      </c>
      <c r="D121" s="4" t="s">
        <v>52</v>
      </c>
      <c r="E121" s="4" t="s">
        <v>63</v>
      </c>
      <c r="F121" s="4" t="s">
        <v>64</v>
      </c>
    </row>
    <row r="122" spans="1:6" x14ac:dyDescent="0.25">
      <c r="A122" s="4" t="s">
        <v>189</v>
      </c>
      <c r="B122" s="6" t="s">
        <v>86</v>
      </c>
      <c r="C122" s="4" t="s">
        <v>45</v>
      </c>
      <c r="D122" s="4" t="s">
        <v>52</v>
      </c>
      <c r="E122" s="4" t="s">
        <v>66</v>
      </c>
      <c r="F122" s="6" t="s">
        <v>64</v>
      </c>
    </row>
    <row r="123" spans="1:6" x14ac:dyDescent="0.25">
      <c r="A123" s="4" t="s">
        <v>190</v>
      </c>
      <c r="B123" s="4"/>
      <c r="C123" s="4" t="s">
        <v>45</v>
      </c>
      <c r="D123" s="4" t="s">
        <v>52</v>
      </c>
      <c r="E123" s="4" t="s">
        <v>70</v>
      </c>
      <c r="F123" s="4" t="s">
        <v>68</v>
      </c>
    </row>
    <row r="124" spans="1:6" x14ac:dyDescent="0.25">
      <c r="A124" s="4" t="s">
        <v>191</v>
      </c>
      <c r="B124" s="4"/>
      <c r="C124" s="4" t="s">
        <v>45</v>
      </c>
      <c r="D124" s="4" t="s">
        <v>52</v>
      </c>
      <c r="E124" s="4" t="s">
        <v>70</v>
      </c>
      <c r="F124" s="4" t="s">
        <v>64</v>
      </c>
    </row>
    <row r="125" spans="1:6" x14ac:dyDescent="0.25">
      <c r="A125" s="4" t="s">
        <v>192</v>
      </c>
      <c r="B125" s="4" t="s">
        <v>86</v>
      </c>
      <c r="C125" s="4" t="s">
        <v>45</v>
      </c>
      <c r="D125" s="4" t="s">
        <v>52</v>
      </c>
      <c r="E125" s="4" t="s">
        <v>63</v>
      </c>
      <c r="F125" s="4" t="s">
        <v>68</v>
      </c>
    </row>
    <row r="126" spans="1:6" x14ac:dyDescent="0.25">
      <c r="A126" s="7" t="s">
        <v>193</v>
      </c>
      <c r="B126" s="7" t="s">
        <v>86</v>
      </c>
      <c r="C126" s="4" t="s">
        <v>45</v>
      </c>
      <c r="D126" s="4" t="s">
        <v>52</v>
      </c>
      <c r="E126" s="4" t="s">
        <v>66</v>
      </c>
      <c r="F126" s="7" t="s">
        <v>68</v>
      </c>
    </row>
    <row r="127" spans="1:6" x14ac:dyDescent="0.25">
      <c r="A127" s="7" t="s">
        <v>194</v>
      </c>
      <c r="B127" s="7" t="s">
        <v>86</v>
      </c>
      <c r="C127" s="4" t="s">
        <v>45</v>
      </c>
      <c r="D127" s="4" t="s">
        <v>52</v>
      </c>
      <c r="E127" s="4" t="s">
        <v>66</v>
      </c>
      <c r="F127" s="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Sample size descriptive table</vt:lpstr>
      <vt:lpstr>Lab Descriptive table</vt:lpstr>
      <vt:lpstr>Field descriptive table</vt:lpstr>
      <vt:lpstr>Field repeat ID</vt:lpstr>
      <vt:lpstr>Lab reared groups #</vt:lpstr>
      <vt:lpstr>Lab reared repeat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2017-08-07T19:08:43Z</dcterms:created>
  <dcterms:modified xsi:type="dcterms:W3CDTF">2017-08-23T20:44:01Z</dcterms:modified>
</cp:coreProperties>
</file>