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Pairwise comparisons\"/>
    </mc:Choice>
  </mc:AlternateContent>
  <bookViews>
    <workbookView xWindow="0" yWindow="0" windowWidth="28800" windowHeight="12210"/>
  </bookViews>
  <sheets>
    <sheet name="Var output for Wing len Field" sheetId="4" r:id="rId1"/>
    <sheet name="Locality-Latitude" sheetId="1" r:id="rId2"/>
    <sheet name="Biome" sheetId="2" r:id="rId3"/>
    <sheet name="Stat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I5" i="4" l="1"/>
  <c r="I4" i="4"/>
  <c r="I13" i="2"/>
  <c r="I12" i="2"/>
  <c r="J5" i="2"/>
  <c r="J4" i="2"/>
  <c r="B4" i="2"/>
  <c r="B3" i="2"/>
</calcChain>
</file>

<file path=xl/sharedStrings.xml><?xml version="1.0" encoding="utf-8"?>
<sst xmlns="http://schemas.openxmlformats.org/spreadsheetml/2006/main" count="165" uniqueCount="23">
  <si>
    <t>ARS</t>
  </si>
  <si>
    <t>APR</t>
  </si>
  <si>
    <t>RPV</t>
  </si>
  <si>
    <t>RMO</t>
  </si>
  <si>
    <t>TLC</t>
  </si>
  <si>
    <t>TPN</t>
  </si>
  <si>
    <t>SJU</t>
  </si>
  <si>
    <t>Absolute differences in Centroid Size</t>
  </si>
  <si>
    <t>Amazonas</t>
  </si>
  <si>
    <t>Rondonia</t>
  </si>
  <si>
    <t>Tocantins</t>
  </si>
  <si>
    <t>Mata Atlantica</t>
  </si>
  <si>
    <t>Amazonia</t>
  </si>
  <si>
    <t>Cerrado</t>
  </si>
  <si>
    <t>Average differences in Centroid Size, p values</t>
  </si>
  <si>
    <t>Variances differences in Centroid Size, p values</t>
  </si>
  <si>
    <t>Average differences in Centroid Size, p-value</t>
  </si>
  <si>
    <t>Variance differences in Centroid Size, p-value</t>
  </si>
  <si>
    <t>Average differences in Centroid Size p-value</t>
  </si>
  <si>
    <t>Starting value for the Bonferroni test : 0.0083333333333333332</t>
  </si>
  <si>
    <t>-&gt;SIGNIFICATIF  (&lt; 0.016666666666666666)</t>
  </si>
  <si>
    <t>Starting value for the Bonferroni test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</si>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</sst>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0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"/>
  <sheetViews>
    <sheetView tabSelected="1" workbookViewId="0">
      <selection activeCell="N20" sqref="N20:T26"/>
    </sheetView>
  </sheetViews>
  <sheetFormatPr defaultRowHeight="15" x14ac:dyDescent="0.25"/>
  <sheetData>
    <row r="2" spans="1:15" x14ac:dyDescent="0.25">
      <c r="B2" t="s">
        <v>16</v>
      </c>
      <c r="I2" t="s">
        <v>17</v>
      </c>
    </row>
    <row r="3" spans="1:15" x14ac:dyDescent="0.25">
      <c r="B3" t="s">
        <v>22</v>
      </c>
      <c r="D3" t="s">
        <v>12</v>
      </c>
      <c r="E3" t="s">
        <v>13</v>
      </c>
      <c r="F3" t="s">
        <v>11</v>
      </c>
      <c r="I3" t="s">
        <v>22</v>
      </c>
      <c r="K3" t="s">
        <v>12</v>
      </c>
      <c r="L3" t="s">
        <v>13</v>
      </c>
      <c r="M3" t="s">
        <v>11</v>
      </c>
    </row>
    <row r="4" spans="1:15" x14ac:dyDescent="0.25">
      <c r="B4">
        <f>17+50+47+45</f>
        <v>159</v>
      </c>
      <c r="C4" t="s">
        <v>12</v>
      </c>
      <c r="D4" s="2"/>
      <c r="E4" s="3">
        <v>0</v>
      </c>
      <c r="F4" s="3">
        <v>0</v>
      </c>
      <c r="G4" s="4"/>
      <c r="H4" s="4"/>
      <c r="I4" s="4">
        <f>17+50+47+45</f>
        <v>159</v>
      </c>
      <c r="J4" t="s">
        <v>12</v>
      </c>
      <c r="K4" s="2"/>
      <c r="L4" s="4">
        <v>0.50800000000000001</v>
      </c>
      <c r="M4" s="4">
        <v>3.4000000000000002E-2</v>
      </c>
      <c r="O4" s="4" t="s">
        <v>20</v>
      </c>
    </row>
    <row r="5" spans="1:15" x14ac:dyDescent="0.25">
      <c r="B5">
        <f>54+17</f>
        <v>71</v>
      </c>
      <c r="C5" t="s">
        <v>13</v>
      </c>
      <c r="E5" s="2"/>
      <c r="F5" s="3">
        <v>0</v>
      </c>
      <c r="G5" s="4"/>
      <c r="H5" s="4"/>
      <c r="I5" s="4">
        <f>54+17</f>
        <v>71</v>
      </c>
      <c r="J5" t="s">
        <v>13</v>
      </c>
      <c r="L5" s="2"/>
      <c r="M5" s="4">
        <v>5.7000000000000002E-2</v>
      </c>
    </row>
    <row r="6" spans="1:15" x14ac:dyDescent="0.25">
      <c r="B6">
        <v>11</v>
      </c>
      <c r="C6" t="s">
        <v>11</v>
      </c>
      <c r="F6" s="2"/>
      <c r="G6" s="4"/>
      <c r="H6" s="4"/>
      <c r="I6" s="4">
        <v>11</v>
      </c>
      <c r="J6" t="s">
        <v>11</v>
      </c>
      <c r="M6" s="2"/>
    </row>
    <row r="7" spans="1:15" x14ac:dyDescent="0.25">
      <c r="E7" s="4"/>
      <c r="F7" s="4"/>
      <c r="G7" s="4"/>
      <c r="H7" s="4"/>
      <c r="I7" s="4"/>
      <c r="J7" s="4"/>
      <c r="K7" s="4"/>
      <c r="L7" s="4"/>
      <c r="M7" s="4"/>
    </row>
    <row r="8" spans="1:15" x14ac:dyDescent="0.25">
      <c r="E8" s="4"/>
      <c r="F8" s="4"/>
      <c r="G8" s="4"/>
      <c r="H8" s="4"/>
      <c r="I8" s="4"/>
      <c r="J8" s="4"/>
      <c r="K8" s="4"/>
      <c r="L8" s="4"/>
      <c r="M8" s="4"/>
    </row>
    <row r="9" spans="1:15" x14ac:dyDescent="0.25">
      <c r="A9" s="1"/>
      <c r="B9" t="s">
        <v>18</v>
      </c>
      <c r="E9" s="4"/>
      <c r="F9" s="4"/>
      <c r="G9" s="4"/>
      <c r="H9" s="4"/>
      <c r="I9" s="4" t="s">
        <v>18</v>
      </c>
      <c r="J9" s="4"/>
      <c r="K9" s="4"/>
      <c r="L9" s="4"/>
      <c r="M9" s="4"/>
    </row>
    <row r="10" spans="1:15" x14ac:dyDescent="0.25">
      <c r="A10" t="s">
        <v>22</v>
      </c>
      <c r="C10" s="1" t="s">
        <v>8</v>
      </c>
      <c r="D10" s="1" t="s">
        <v>9</v>
      </c>
      <c r="E10" s="1" t="s">
        <v>10</v>
      </c>
      <c r="F10" t="s">
        <v>11</v>
      </c>
      <c r="G10" s="4"/>
      <c r="H10" s="4"/>
      <c r="I10" s="4" t="s">
        <v>22</v>
      </c>
      <c r="J10" s="1" t="s">
        <v>8</v>
      </c>
      <c r="K10" s="1" t="s">
        <v>9</v>
      </c>
      <c r="L10" s="1" t="s">
        <v>10</v>
      </c>
      <c r="M10" t="s">
        <v>11</v>
      </c>
    </row>
    <row r="11" spans="1:15" x14ac:dyDescent="0.25">
      <c r="A11">
        <v>67</v>
      </c>
      <c r="B11" s="1" t="s">
        <v>8</v>
      </c>
      <c r="C11" s="2"/>
      <c r="D11">
        <v>0.38500000000000001</v>
      </c>
      <c r="E11" s="3">
        <v>0</v>
      </c>
      <c r="F11" s="3">
        <v>0</v>
      </c>
      <c r="G11" s="4"/>
      <c r="H11">
        <v>67</v>
      </c>
      <c r="I11" s="1" t="s">
        <v>8</v>
      </c>
      <c r="J11" s="2"/>
      <c r="K11">
        <v>0.81499999999999995</v>
      </c>
      <c r="L11">
        <v>0.53100000000000003</v>
      </c>
      <c r="M11">
        <v>0.03</v>
      </c>
      <c r="O11" t="s">
        <v>19</v>
      </c>
    </row>
    <row r="12" spans="1:15" x14ac:dyDescent="0.25">
      <c r="A12">
        <v>92</v>
      </c>
      <c r="B12" s="1" t="s">
        <v>9</v>
      </c>
      <c r="D12" s="2"/>
      <c r="E12" s="3">
        <v>3.0000000000000001E-3</v>
      </c>
      <c r="F12" s="3">
        <v>0</v>
      </c>
      <c r="G12" s="4"/>
      <c r="H12">
        <v>92</v>
      </c>
      <c r="I12" s="1" t="s">
        <v>9</v>
      </c>
      <c r="K12" s="2"/>
      <c r="L12">
        <v>0.61199999999999999</v>
      </c>
      <c r="M12">
        <v>3.5000000000000003E-2</v>
      </c>
    </row>
    <row r="13" spans="1:15" x14ac:dyDescent="0.25">
      <c r="A13">
        <v>71</v>
      </c>
      <c r="B13" s="1" t="s">
        <v>10</v>
      </c>
      <c r="E13" s="2"/>
      <c r="F13" s="3">
        <v>0</v>
      </c>
      <c r="G13" s="4"/>
      <c r="H13">
        <v>71</v>
      </c>
      <c r="I13" s="1" t="s">
        <v>10</v>
      </c>
      <c r="L13" s="2"/>
      <c r="M13" s="4">
        <v>0.06</v>
      </c>
    </row>
    <row r="14" spans="1:15" x14ac:dyDescent="0.25">
      <c r="A14">
        <v>11</v>
      </c>
      <c r="B14" t="s">
        <v>11</v>
      </c>
      <c r="F14" s="2"/>
      <c r="G14" s="4"/>
      <c r="H14">
        <v>11</v>
      </c>
      <c r="I14" t="s">
        <v>11</v>
      </c>
      <c r="M14" s="2"/>
    </row>
    <row r="15" spans="1:15" x14ac:dyDescent="0.25"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25">
      <c r="C16" t="s">
        <v>14</v>
      </c>
      <c r="E16" s="4"/>
      <c r="F16" s="4"/>
      <c r="G16" s="4"/>
      <c r="H16" s="4"/>
      <c r="I16" s="4"/>
      <c r="J16" s="4"/>
      <c r="K16" s="4"/>
      <c r="L16" s="4"/>
      <c r="M16" s="4"/>
    </row>
    <row r="17" spans="2:23" x14ac:dyDescent="0.25"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 s="4"/>
      <c r="M17" t="s">
        <v>15</v>
      </c>
    </row>
    <row r="18" spans="2:23" x14ac:dyDescent="0.25">
      <c r="B18" t="s">
        <v>22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s="4"/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</row>
    <row r="19" spans="2:23" x14ac:dyDescent="0.25">
      <c r="B19">
        <v>17</v>
      </c>
      <c r="C19" t="s">
        <v>0</v>
      </c>
      <c r="D19" s="2"/>
      <c r="E19">
        <v>0.35899999999999999</v>
      </c>
      <c r="F19" s="4">
        <v>0.53600000000000003</v>
      </c>
      <c r="G19" s="4">
        <v>0.05</v>
      </c>
      <c r="H19" s="3">
        <v>0</v>
      </c>
      <c r="I19" s="4">
        <v>5.8000000000000003E-2</v>
      </c>
      <c r="J19" s="3">
        <v>0</v>
      </c>
      <c r="K19" s="4"/>
      <c r="L19" t="s">
        <v>22</v>
      </c>
      <c r="N19" t="s">
        <v>0</v>
      </c>
      <c r="O19" t="s">
        <v>1</v>
      </c>
      <c r="P19" t="s">
        <v>2</v>
      </c>
      <c r="Q19" t="s">
        <v>3</v>
      </c>
      <c r="R19" t="s">
        <v>4</v>
      </c>
      <c r="S19" t="s">
        <v>5</v>
      </c>
      <c r="T19" t="s">
        <v>6</v>
      </c>
    </row>
    <row r="20" spans="2:23" x14ac:dyDescent="0.25">
      <c r="B20">
        <v>50</v>
      </c>
      <c r="C20" t="s">
        <v>1</v>
      </c>
      <c r="E20" s="2"/>
      <c r="F20" s="4">
        <v>0.66600000000000004</v>
      </c>
      <c r="G20" s="4">
        <v>0.128</v>
      </c>
      <c r="H20" s="3">
        <v>0</v>
      </c>
      <c r="I20" s="4">
        <v>0.14899999999999999</v>
      </c>
      <c r="J20" s="3">
        <v>0</v>
      </c>
      <c r="K20" s="4"/>
      <c r="L20">
        <v>17</v>
      </c>
      <c r="M20" t="s">
        <v>0</v>
      </c>
      <c r="N20" s="2"/>
      <c r="O20">
        <v>0.73299999999999998</v>
      </c>
      <c r="P20" s="4">
        <v>0.54900000000000004</v>
      </c>
      <c r="Q20" s="4">
        <v>0.73499999999999999</v>
      </c>
      <c r="R20" s="4">
        <v>0.42399999999999999</v>
      </c>
      <c r="S20" s="4">
        <v>0.46</v>
      </c>
      <c r="T20" s="4">
        <v>4.3999999999999997E-2</v>
      </c>
    </row>
    <row r="21" spans="2:23" x14ac:dyDescent="0.25">
      <c r="B21">
        <v>47</v>
      </c>
      <c r="C21" t="s">
        <v>2</v>
      </c>
      <c r="F21" s="6"/>
      <c r="G21" s="4">
        <v>4.4999999999999998E-2</v>
      </c>
      <c r="H21" s="3">
        <v>0</v>
      </c>
      <c r="I21" s="4">
        <v>5.8999999999999997E-2</v>
      </c>
      <c r="J21" s="3">
        <v>0</v>
      </c>
      <c r="K21" s="4"/>
      <c r="L21">
        <v>50</v>
      </c>
      <c r="M21" t="s">
        <v>1</v>
      </c>
      <c r="O21" s="2"/>
      <c r="P21" s="4">
        <v>0.65100000000000002</v>
      </c>
      <c r="Q21" s="4">
        <v>0.96399999999999997</v>
      </c>
      <c r="R21" s="4">
        <v>0.46</v>
      </c>
      <c r="S21" s="4">
        <v>0.55800000000000005</v>
      </c>
      <c r="T21" s="4">
        <v>4.7E-2</v>
      </c>
    </row>
    <row r="22" spans="2:23" x14ac:dyDescent="0.25">
      <c r="B22">
        <v>45</v>
      </c>
      <c r="C22" t="s">
        <v>3</v>
      </c>
      <c r="F22" s="4"/>
      <c r="G22" s="6"/>
      <c r="H22" s="4">
        <v>9.7000000000000003E-2</v>
      </c>
      <c r="I22" s="4">
        <v>0.71299999999999997</v>
      </c>
      <c r="J22" s="3">
        <v>0</v>
      </c>
      <c r="K22" s="4"/>
      <c r="L22">
        <v>47</v>
      </c>
      <c r="M22" t="s">
        <v>2</v>
      </c>
      <c r="P22" s="6"/>
      <c r="Q22" s="4">
        <v>0.68600000000000005</v>
      </c>
      <c r="R22" s="4">
        <v>0.81499999999999995</v>
      </c>
      <c r="S22" s="4">
        <v>0.79100000000000004</v>
      </c>
      <c r="T22" s="4">
        <v>6.2E-2</v>
      </c>
      <c r="W22" s="7">
        <v>2.3809523809523799E-3</v>
      </c>
    </row>
    <row r="23" spans="2:23" x14ac:dyDescent="0.25">
      <c r="B23">
        <v>54</v>
      </c>
      <c r="C23" t="s">
        <v>4</v>
      </c>
      <c r="F23" s="4"/>
      <c r="G23" s="4"/>
      <c r="H23" s="6"/>
      <c r="I23" s="4">
        <v>0.34899999999999998</v>
      </c>
      <c r="J23" s="3">
        <v>0</v>
      </c>
      <c r="K23" s="4"/>
      <c r="L23">
        <v>45</v>
      </c>
      <c r="M23" t="s">
        <v>3</v>
      </c>
      <c r="P23" s="4"/>
      <c r="Q23" s="6"/>
      <c r="R23" s="4">
        <v>0.53</v>
      </c>
      <c r="S23" s="4">
        <v>0.56200000000000006</v>
      </c>
      <c r="T23" s="4">
        <v>3.7999999999999999E-2</v>
      </c>
    </row>
    <row r="24" spans="2:23" x14ac:dyDescent="0.25">
      <c r="B24">
        <v>17</v>
      </c>
      <c r="C24" t="s">
        <v>5</v>
      </c>
      <c r="F24" s="4"/>
      <c r="G24" s="4"/>
      <c r="H24" s="4"/>
      <c r="I24" s="6"/>
      <c r="J24" s="3">
        <v>0</v>
      </c>
      <c r="K24" s="4"/>
      <c r="L24">
        <v>54</v>
      </c>
      <c r="M24" t="s">
        <v>4</v>
      </c>
      <c r="P24" s="4"/>
      <c r="Q24" s="4"/>
      <c r="R24" s="6"/>
      <c r="S24" s="4">
        <v>0.90300000000000002</v>
      </c>
      <c r="T24" s="4">
        <v>8.2000000000000003E-2</v>
      </c>
    </row>
    <row r="25" spans="2:23" x14ac:dyDescent="0.25">
      <c r="B25">
        <v>11</v>
      </c>
      <c r="C25" t="s">
        <v>6</v>
      </c>
      <c r="F25" s="4"/>
      <c r="G25" s="4"/>
      <c r="H25" s="4"/>
      <c r="I25" s="4"/>
      <c r="J25" s="6"/>
      <c r="K25" s="4"/>
      <c r="L25">
        <v>17</v>
      </c>
      <c r="M25" t="s">
        <v>5</v>
      </c>
      <c r="P25" s="4"/>
      <c r="Q25" s="4"/>
      <c r="R25" s="4"/>
      <c r="S25" s="6"/>
      <c r="T25" s="4">
        <v>0.13200000000000001</v>
      </c>
    </row>
    <row r="26" spans="2:23" x14ac:dyDescent="0.25">
      <c r="E26" s="4"/>
      <c r="F26" s="4"/>
      <c r="G26" s="4"/>
      <c r="H26" s="4"/>
      <c r="I26" s="4"/>
      <c r="J26" s="4"/>
      <c r="K26" s="4"/>
      <c r="L26">
        <v>11</v>
      </c>
      <c r="M26" t="s">
        <v>6</v>
      </c>
      <c r="P26" s="4"/>
      <c r="Q26" s="4"/>
      <c r="R26" s="4"/>
      <c r="S26" s="4"/>
      <c r="T26" s="6"/>
    </row>
  </sheetData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N19" sqref="N19:T25"/>
    </sheetView>
  </sheetViews>
  <sheetFormatPr defaultRowHeight="15" x14ac:dyDescent="0.25"/>
  <sheetData>
    <row r="1" spans="1:21" x14ac:dyDescent="0.25">
      <c r="C1" t="s">
        <v>7</v>
      </c>
      <c r="M1" t="s">
        <v>14</v>
      </c>
    </row>
    <row r="2" spans="1:21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1:2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</row>
    <row r="4" spans="1:21" x14ac:dyDescent="0.25">
      <c r="A4">
        <v>1</v>
      </c>
      <c r="B4">
        <v>17</v>
      </c>
      <c r="C4" t="s">
        <v>0</v>
      </c>
      <c r="D4" s="2"/>
      <c r="E4">
        <v>4.9000000000000002E-2</v>
      </c>
      <c r="F4">
        <v>3.3000000000000002E-2</v>
      </c>
      <c r="G4">
        <v>0.108</v>
      </c>
      <c r="H4">
        <v>0.1696</v>
      </c>
      <c r="I4">
        <v>0.12690000000000001</v>
      </c>
      <c r="J4">
        <v>0.59799999999999998</v>
      </c>
      <c r="L4">
        <v>17</v>
      </c>
      <c r="M4" t="s">
        <v>0</v>
      </c>
      <c r="N4" s="2"/>
      <c r="O4">
        <v>0.35899999999999999</v>
      </c>
      <c r="P4" s="4">
        <v>0.53600000000000003</v>
      </c>
      <c r="Q4" s="4">
        <v>0.05</v>
      </c>
      <c r="R4" s="3">
        <v>0</v>
      </c>
      <c r="S4" s="4">
        <v>5.8000000000000003E-2</v>
      </c>
      <c r="T4" s="3">
        <v>0</v>
      </c>
      <c r="U4" s="4"/>
    </row>
    <row r="5" spans="1:21" x14ac:dyDescent="0.25">
      <c r="A5">
        <v>2</v>
      </c>
      <c r="B5">
        <v>50</v>
      </c>
      <c r="C5" t="s">
        <v>1</v>
      </c>
      <c r="E5" s="2"/>
      <c r="F5">
        <v>1.6899999999999998E-2</v>
      </c>
      <c r="G5">
        <v>5.8000000000000003E-2</v>
      </c>
      <c r="H5">
        <v>0.12</v>
      </c>
      <c r="I5">
        <v>7.6999999999999999E-2</v>
      </c>
      <c r="J5">
        <v>0.54800000000000004</v>
      </c>
      <c r="L5">
        <v>50</v>
      </c>
      <c r="M5" t="s">
        <v>1</v>
      </c>
      <c r="O5" s="2"/>
      <c r="P5" s="4">
        <v>0.66600000000000004</v>
      </c>
      <c r="Q5" s="4">
        <v>0.128</v>
      </c>
      <c r="R5" s="3">
        <v>0</v>
      </c>
      <c r="S5" s="4">
        <v>0.14899999999999999</v>
      </c>
      <c r="T5" s="3">
        <v>0</v>
      </c>
      <c r="U5" s="4"/>
    </row>
    <row r="6" spans="1:21" x14ac:dyDescent="0.25">
      <c r="A6">
        <v>3</v>
      </c>
      <c r="B6">
        <v>47</v>
      </c>
      <c r="C6" t="s">
        <v>2</v>
      </c>
      <c r="F6" s="2"/>
      <c r="G6">
        <v>7.4899999999999994E-2</v>
      </c>
      <c r="H6">
        <v>0.13700000000000001</v>
      </c>
      <c r="I6">
        <v>9.4200000000000006E-2</v>
      </c>
      <c r="J6">
        <v>0.56499999999999995</v>
      </c>
      <c r="L6">
        <v>47</v>
      </c>
      <c r="M6" t="s">
        <v>2</v>
      </c>
      <c r="P6" s="6"/>
      <c r="Q6" s="4">
        <v>4.4999999999999998E-2</v>
      </c>
      <c r="R6" s="3">
        <v>0</v>
      </c>
      <c r="S6" s="4">
        <v>5.8999999999999997E-2</v>
      </c>
      <c r="T6" s="3">
        <v>0</v>
      </c>
      <c r="U6" s="4"/>
    </row>
    <row r="7" spans="1:21" x14ac:dyDescent="0.25">
      <c r="A7">
        <v>4</v>
      </c>
      <c r="B7">
        <v>45</v>
      </c>
      <c r="C7" t="s">
        <v>3</v>
      </c>
      <c r="G7" s="2"/>
      <c r="H7">
        <v>6.2E-2</v>
      </c>
      <c r="I7">
        <v>1.9199999999999998E-2</v>
      </c>
      <c r="J7">
        <v>0.48899999999999999</v>
      </c>
      <c r="L7">
        <v>45</v>
      </c>
      <c r="M7" t="s">
        <v>3</v>
      </c>
      <c r="P7" s="4"/>
      <c r="Q7" s="6"/>
      <c r="R7" s="4">
        <v>9.7000000000000003E-2</v>
      </c>
      <c r="S7" s="4">
        <v>0.71299999999999997</v>
      </c>
      <c r="T7" s="3">
        <v>0</v>
      </c>
      <c r="U7" s="4"/>
    </row>
    <row r="8" spans="1:21" x14ac:dyDescent="0.25">
      <c r="A8">
        <v>5</v>
      </c>
      <c r="B8">
        <v>54</v>
      </c>
      <c r="C8" t="s">
        <v>4</v>
      </c>
      <c r="H8" s="2"/>
      <c r="I8">
        <v>4.2999999999999997E-2</v>
      </c>
      <c r="J8">
        <v>0.42799999999999999</v>
      </c>
      <c r="L8">
        <v>54</v>
      </c>
      <c r="M8" t="s">
        <v>4</v>
      </c>
      <c r="P8" s="4"/>
      <c r="Q8" s="4"/>
      <c r="R8" s="6"/>
      <c r="S8" s="4">
        <v>0.34899999999999998</v>
      </c>
      <c r="T8" s="3">
        <v>0</v>
      </c>
      <c r="U8" s="4"/>
    </row>
    <row r="9" spans="1:21" x14ac:dyDescent="0.25">
      <c r="A9">
        <v>6</v>
      </c>
      <c r="B9">
        <v>17</v>
      </c>
      <c r="C9" t="s">
        <v>5</v>
      </c>
      <c r="I9" s="2"/>
      <c r="J9">
        <v>0.47099999999999997</v>
      </c>
      <c r="L9">
        <v>17</v>
      </c>
      <c r="M9" t="s">
        <v>5</v>
      </c>
      <c r="P9" s="4"/>
      <c r="Q9" s="4"/>
      <c r="R9" s="4"/>
      <c r="S9" s="6"/>
      <c r="T9" s="3">
        <v>0</v>
      </c>
      <c r="U9" s="4"/>
    </row>
    <row r="10" spans="1:21" x14ac:dyDescent="0.25">
      <c r="A10">
        <v>7</v>
      </c>
      <c r="B10">
        <v>11</v>
      </c>
      <c r="C10" t="s">
        <v>6</v>
      </c>
      <c r="J10" s="2"/>
      <c r="L10">
        <v>11</v>
      </c>
      <c r="M10" t="s">
        <v>6</v>
      </c>
      <c r="P10" s="4"/>
      <c r="Q10" s="4"/>
      <c r="R10" s="4"/>
      <c r="S10" s="4"/>
      <c r="T10" s="6"/>
      <c r="U10" s="4"/>
    </row>
    <row r="11" spans="1:21" x14ac:dyDescent="0.25">
      <c r="P11" s="3"/>
    </row>
    <row r="16" spans="1:21" x14ac:dyDescent="0.25">
      <c r="E16">
        <v>2.3809523809523799E-3</v>
      </c>
      <c r="M16" t="s">
        <v>15</v>
      </c>
    </row>
    <row r="17" spans="12:20" x14ac:dyDescent="0.25"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</row>
    <row r="18" spans="12:20" x14ac:dyDescent="0.25">
      <c r="N18" t="s">
        <v>0</v>
      </c>
      <c r="O18" t="s">
        <v>1</v>
      </c>
      <c r="P18" t="s">
        <v>2</v>
      </c>
      <c r="Q18" t="s">
        <v>3</v>
      </c>
      <c r="R18" t="s">
        <v>4</v>
      </c>
      <c r="S18" t="s">
        <v>5</v>
      </c>
      <c r="T18" t="s">
        <v>6</v>
      </c>
    </row>
    <row r="19" spans="12:20" x14ac:dyDescent="0.25">
      <c r="L19">
        <v>17</v>
      </c>
      <c r="M19" t="s">
        <v>0</v>
      </c>
      <c r="N19" s="2"/>
      <c r="O19">
        <v>0.73299999999999998</v>
      </c>
      <c r="P19" s="4">
        <v>0.54900000000000004</v>
      </c>
      <c r="Q19" s="4">
        <v>0.73499999999999999</v>
      </c>
      <c r="R19" s="4">
        <v>0.42399999999999999</v>
      </c>
      <c r="S19" s="4">
        <v>0.46</v>
      </c>
      <c r="T19" s="4">
        <v>4.3999999999999997E-2</v>
      </c>
    </row>
    <row r="20" spans="12:20" x14ac:dyDescent="0.25">
      <c r="L20">
        <v>50</v>
      </c>
      <c r="M20" t="s">
        <v>1</v>
      </c>
      <c r="O20" s="2"/>
      <c r="P20" s="4">
        <v>0.65100000000000002</v>
      </c>
      <c r="Q20" s="4">
        <v>0.96399999999999997</v>
      </c>
      <c r="R20" s="4">
        <v>0.46</v>
      </c>
      <c r="S20" s="4">
        <v>0.55800000000000005</v>
      </c>
      <c r="T20" s="4">
        <v>4.7E-2</v>
      </c>
    </row>
    <row r="21" spans="12:20" x14ac:dyDescent="0.25">
      <c r="L21">
        <v>47</v>
      </c>
      <c r="M21" t="s">
        <v>2</v>
      </c>
      <c r="P21" s="6"/>
      <c r="Q21" s="4">
        <v>0.68600000000000005</v>
      </c>
      <c r="R21" s="4">
        <v>0.81499999999999995</v>
      </c>
      <c r="S21" s="4">
        <v>0.79100000000000004</v>
      </c>
      <c r="T21" s="4">
        <v>6.2E-2</v>
      </c>
    </row>
    <row r="22" spans="12:20" x14ac:dyDescent="0.25">
      <c r="L22">
        <v>45</v>
      </c>
      <c r="M22" t="s">
        <v>3</v>
      </c>
      <c r="P22" s="4"/>
      <c r="Q22" s="6"/>
      <c r="R22" s="4">
        <v>0.53</v>
      </c>
      <c r="S22" s="4">
        <v>0.56200000000000006</v>
      </c>
      <c r="T22" s="4">
        <v>3.7999999999999999E-2</v>
      </c>
    </row>
    <row r="23" spans="12:20" x14ac:dyDescent="0.25">
      <c r="L23">
        <v>54</v>
      </c>
      <c r="M23" t="s">
        <v>4</v>
      </c>
      <c r="P23" s="4"/>
      <c r="Q23" s="4"/>
      <c r="R23" s="6"/>
      <c r="S23" s="4">
        <v>0.90300000000000002</v>
      </c>
      <c r="T23" s="4">
        <v>8.2000000000000003E-2</v>
      </c>
    </row>
    <row r="24" spans="12:20" x14ac:dyDescent="0.25">
      <c r="L24">
        <v>17</v>
      </c>
      <c r="M24" t="s">
        <v>5</v>
      </c>
      <c r="P24" s="4"/>
      <c r="Q24" s="4"/>
      <c r="R24" s="4"/>
      <c r="S24" s="6"/>
      <c r="T24" s="4">
        <v>0.13200000000000001</v>
      </c>
    </row>
    <row r="25" spans="12:20" x14ac:dyDescent="0.25">
      <c r="L25">
        <v>11</v>
      </c>
      <c r="M25" t="s">
        <v>6</v>
      </c>
      <c r="P25" s="4"/>
      <c r="Q25" s="4"/>
      <c r="R25" s="4"/>
      <c r="S25" s="4"/>
      <c r="T2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workbookViewId="0">
      <selection activeCell="K12" sqref="K12:M14"/>
    </sheetView>
  </sheetViews>
  <sheetFormatPr defaultRowHeight="15" x14ac:dyDescent="0.25"/>
  <cols>
    <col min="3" max="3" width="13.85546875" bestFit="1" customWidth="1"/>
  </cols>
  <sheetData>
    <row r="1" spans="2:14" x14ac:dyDescent="0.25">
      <c r="B1" t="s">
        <v>7</v>
      </c>
    </row>
    <row r="2" spans="2:14" x14ac:dyDescent="0.25">
      <c r="D2" t="s">
        <v>12</v>
      </c>
      <c r="E2" t="s">
        <v>13</v>
      </c>
      <c r="F2" t="s">
        <v>11</v>
      </c>
      <c r="J2" t="s">
        <v>16</v>
      </c>
    </row>
    <row r="3" spans="2:14" x14ac:dyDescent="0.25">
      <c r="B3">
        <f>17+50+47+45</f>
        <v>159</v>
      </c>
      <c r="C3" t="s">
        <v>12</v>
      </c>
      <c r="D3" s="2"/>
      <c r="E3">
        <v>0.10100000000000001</v>
      </c>
      <c r="F3">
        <v>0.52500000000000002</v>
      </c>
      <c r="L3" t="s">
        <v>12</v>
      </c>
      <c r="M3" t="s">
        <v>13</v>
      </c>
      <c r="N3" t="s">
        <v>11</v>
      </c>
    </row>
    <row r="4" spans="2:14" x14ac:dyDescent="0.25">
      <c r="B4">
        <f>54+17</f>
        <v>71</v>
      </c>
      <c r="C4" t="s">
        <v>13</v>
      </c>
      <c r="E4" s="2"/>
      <c r="F4">
        <v>0.42399999999999999</v>
      </c>
      <c r="J4">
        <f>17+50+47+45</f>
        <v>159</v>
      </c>
      <c r="K4" t="s">
        <v>12</v>
      </c>
      <c r="L4" s="2"/>
      <c r="M4" s="3">
        <v>0</v>
      </c>
      <c r="N4" s="3">
        <v>0</v>
      </c>
    </row>
    <row r="5" spans="2:14" x14ac:dyDescent="0.25">
      <c r="B5">
        <v>11</v>
      </c>
      <c r="C5" t="s">
        <v>11</v>
      </c>
      <c r="F5" s="2"/>
      <c r="J5">
        <f>54+17</f>
        <v>71</v>
      </c>
      <c r="K5" t="s">
        <v>13</v>
      </c>
      <c r="M5" s="2"/>
      <c r="N5" s="3">
        <v>0</v>
      </c>
    </row>
    <row r="6" spans="2:14" x14ac:dyDescent="0.25">
      <c r="J6">
        <v>11</v>
      </c>
      <c r="K6" t="s">
        <v>11</v>
      </c>
      <c r="N6" s="2"/>
    </row>
    <row r="10" spans="2:14" x14ac:dyDescent="0.25">
      <c r="I10" t="s">
        <v>17</v>
      </c>
    </row>
    <row r="11" spans="2:14" x14ac:dyDescent="0.25">
      <c r="K11" t="s">
        <v>12</v>
      </c>
      <c r="L11" t="s">
        <v>13</v>
      </c>
      <c r="M11" t="s">
        <v>11</v>
      </c>
    </row>
    <row r="12" spans="2:14" x14ac:dyDescent="0.25">
      <c r="I12">
        <f>17+50+47+45</f>
        <v>159</v>
      </c>
      <c r="J12" t="s">
        <v>12</v>
      </c>
      <c r="K12" s="2"/>
      <c r="L12" s="4">
        <v>0.50800000000000001</v>
      </c>
      <c r="M12" s="4">
        <v>3.4000000000000002E-2</v>
      </c>
    </row>
    <row r="13" spans="2:14" x14ac:dyDescent="0.25">
      <c r="I13">
        <f>54+17</f>
        <v>71</v>
      </c>
      <c r="J13" t="s">
        <v>13</v>
      </c>
      <c r="L13" s="2"/>
      <c r="M13" s="4">
        <v>5.7000000000000002E-2</v>
      </c>
    </row>
    <row r="14" spans="2:14" x14ac:dyDescent="0.25">
      <c r="I14">
        <v>11</v>
      </c>
      <c r="J14" t="s">
        <v>11</v>
      </c>
      <c r="M14" s="2"/>
    </row>
    <row r="19" spans="2:5" x14ac:dyDescent="0.25">
      <c r="E19" t="s">
        <v>20</v>
      </c>
    </row>
    <row r="27" spans="2:5" x14ac:dyDescent="0.25">
      <c r="B27" s="5"/>
    </row>
    <row r="28" spans="2:5" x14ac:dyDescent="0.25">
      <c r="B28" s="5"/>
    </row>
    <row r="29" spans="2:5" x14ac:dyDescent="0.25">
      <c r="B2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I17" sqref="I17:L20"/>
    </sheetView>
  </sheetViews>
  <sheetFormatPr defaultRowHeight="15" x14ac:dyDescent="0.25"/>
  <cols>
    <col min="2" max="2" width="34.7109375" bestFit="1" customWidth="1"/>
    <col min="3" max="3" width="10" bestFit="1" customWidth="1"/>
    <col min="4" max="4" width="12" bestFit="1" customWidth="1"/>
    <col min="5" max="5" width="9.42578125" bestFit="1" customWidth="1"/>
    <col min="6" max="6" width="13.85546875" bestFit="1" customWidth="1"/>
  </cols>
  <sheetData>
    <row r="1" spans="1:13" x14ac:dyDescent="0.25">
      <c r="B1" t="s">
        <v>7</v>
      </c>
    </row>
    <row r="2" spans="1:13" x14ac:dyDescent="0.25">
      <c r="C2" s="1" t="s">
        <v>8</v>
      </c>
      <c r="D2" s="1" t="s">
        <v>9</v>
      </c>
      <c r="E2" s="1" t="s">
        <v>10</v>
      </c>
      <c r="F2" t="s">
        <v>11</v>
      </c>
      <c r="G2" s="8"/>
      <c r="H2" s="8"/>
      <c r="I2" t="s">
        <v>18</v>
      </c>
    </row>
    <row r="3" spans="1:13" x14ac:dyDescent="0.25">
      <c r="A3">
        <v>67</v>
      </c>
      <c r="B3" s="1" t="s">
        <v>8</v>
      </c>
      <c r="C3" s="2"/>
      <c r="D3">
        <v>2.5999999999999999E-2</v>
      </c>
      <c r="E3">
        <v>0.11600000000000001</v>
      </c>
      <c r="F3">
        <v>0.53900000000000003</v>
      </c>
      <c r="J3" s="1" t="s">
        <v>8</v>
      </c>
      <c r="K3" s="1" t="s">
        <v>9</v>
      </c>
      <c r="L3" s="1" t="s">
        <v>10</v>
      </c>
      <c r="M3" t="s">
        <v>11</v>
      </c>
    </row>
    <row r="4" spans="1:13" x14ac:dyDescent="0.25">
      <c r="A4">
        <v>92</v>
      </c>
      <c r="B4" s="1" t="s">
        <v>9</v>
      </c>
      <c r="D4" s="2"/>
      <c r="E4">
        <v>0.09</v>
      </c>
      <c r="F4">
        <v>0.51400000000000001</v>
      </c>
      <c r="H4">
        <v>67</v>
      </c>
      <c r="I4" s="1" t="s">
        <v>8</v>
      </c>
      <c r="J4" s="2"/>
      <c r="K4">
        <v>0.38500000000000001</v>
      </c>
      <c r="L4" s="3">
        <v>0</v>
      </c>
      <c r="M4" s="3">
        <v>0</v>
      </c>
    </row>
    <row r="5" spans="1:13" x14ac:dyDescent="0.25">
      <c r="A5">
        <v>71</v>
      </c>
      <c r="B5" s="1" t="s">
        <v>10</v>
      </c>
      <c r="E5" s="2"/>
      <c r="F5">
        <v>0.42399999999999999</v>
      </c>
      <c r="H5">
        <v>92</v>
      </c>
      <c r="I5" s="1" t="s">
        <v>9</v>
      </c>
      <c r="K5" s="2"/>
      <c r="L5" s="3">
        <v>3.0000000000000001E-3</v>
      </c>
      <c r="M5" s="3">
        <v>0</v>
      </c>
    </row>
    <row r="6" spans="1:13" x14ac:dyDescent="0.25">
      <c r="A6">
        <v>11</v>
      </c>
      <c r="B6" t="s">
        <v>11</v>
      </c>
      <c r="F6" s="2"/>
      <c r="H6">
        <v>71</v>
      </c>
      <c r="I6" s="1" t="s">
        <v>10</v>
      </c>
      <c r="L6" s="2"/>
      <c r="M6" s="3">
        <v>0</v>
      </c>
    </row>
    <row r="7" spans="1:13" x14ac:dyDescent="0.25">
      <c r="H7">
        <v>11</v>
      </c>
      <c r="I7" t="s">
        <v>11</v>
      </c>
      <c r="M7" s="2"/>
    </row>
    <row r="8" spans="1:13" x14ac:dyDescent="0.25">
      <c r="B8" s="1"/>
    </row>
    <row r="15" spans="1:13" x14ac:dyDescent="0.25">
      <c r="H15" t="s">
        <v>18</v>
      </c>
    </row>
    <row r="16" spans="1:13" x14ac:dyDescent="0.25">
      <c r="I16" s="1" t="s">
        <v>8</v>
      </c>
      <c r="J16" s="1" t="s">
        <v>9</v>
      </c>
      <c r="K16" s="1" t="s">
        <v>10</v>
      </c>
      <c r="L16" t="s">
        <v>11</v>
      </c>
    </row>
    <row r="17" spans="2:12" x14ac:dyDescent="0.25">
      <c r="G17">
        <v>67</v>
      </c>
      <c r="H17" s="1" t="s">
        <v>8</v>
      </c>
      <c r="I17" s="2"/>
      <c r="J17">
        <v>0.81499999999999995</v>
      </c>
      <c r="K17">
        <v>0.53100000000000003</v>
      </c>
      <c r="L17">
        <v>0.03</v>
      </c>
    </row>
    <row r="18" spans="2:12" x14ac:dyDescent="0.25">
      <c r="G18">
        <v>92</v>
      </c>
      <c r="H18" s="1" t="s">
        <v>9</v>
      </c>
      <c r="J18" s="2"/>
      <c r="K18">
        <v>0.61199999999999999</v>
      </c>
      <c r="L18">
        <v>3.5000000000000003E-2</v>
      </c>
    </row>
    <row r="19" spans="2:12" x14ac:dyDescent="0.25">
      <c r="G19">
        <v>71</v>
      </c>
      <c r="H19" s="1" t="s">
        <v>10</v>
      </c>
      <c r="K19" s="2"/>
      <c r="L19" s="4">
        <v>0.06</v>
      </c>
    </row>
    <row r="20" spans="2:12" x14ac:dyDescent="0.25">
      <c r="G20">
        <v>11</v>
      </c>
      <c r="H20" t="s">
        <v>11</v>
      </c>
      <c r="L20" s="2"/>
    </row>
    <row r="21" spans="2:12" x14ac:dyDescent="0.25">
      <c r="B21" t="s">
        <v>21</v>
      </c>
      <c r="C21">
        <v>8.3333333333333297E-3</v>
      </c>
    </row>
    <row r="22" spans="2:12" x14ac:dyDescent="0.25">
      <c r="C22" s="5"/>
    </row>
    <row r="23" spans="2:12" x14ac:dyDescent="0.25">
      <c r="C23" s="5"/>
    </row>
    <row r="24" spans="2:12" x14ac:dyDescent="0.25">
      <c r="C24" s="5"/>
    </row>
    <row r="25" spans="2:12" x14ac:dyDescent="0.25">
      <c r="C25" s="5"/>
    </row>
    <row r="26" spans="2:12" x14ac:dyDescent="0.25">
      <c r="C26" s="5"/>
    </row>
    <row r="27" spans="2:12" x14ac:dyDescent="0.25">
      <c r="C27" s="5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 output for Wing len Field</vt:lpstr>
      <vt:lpstr>Locality-Latitude</vt:lpstr>
      <vt:lpstr>Biome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2017-08-25T17:24:42Z</cp:lastPrinted>
  <dcterms:created xsi:type="dcterms:W3CDTF">2017-08-25T15:36:14Z</dcterms:created>
  <dcterms:modified xsi:type="dcterms:W3CDTF">2017-08-30T18:27:09Z</dcterms:modified>
</cp:coreProperties>
</file>