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pul\Downloads\"/>
    </mc:Choice>
  </mc:AlternateContent>
  <bookViews>
    <workbookView xWindow="0" yWindow="0" windowWidth="21570" windowHeight="8550"/>
  </bookViews>
  <sheets>
    <sheet name="employe performance" sheetId="4" r:id="rId1"/>
    <sheet name="employee data" sheetId="1" r:id="rId2"/>
    <sheet name="Sheet3" sheetId="3" r:id="rId3"/>
    <sheet name="Sheet5" sheetId="5" r:id="rId4"/>
    <sheet name="Sheet6" sheetId="6" r:id="rId5"/>
    <sheet name="Sheet7" sheetId="7" r:id="rId6"/>
  </sheets>
  <definedNames>
    <definedName name="Slicer_GENDER">#N/A</definedName>
    <definedName name="Slicer_GENDER1">#N/A</definedName>
    <definedName name="Slicer_PERFORMANCE">#N/A</definedName>
    <definedName name="Slicer_WORK_AS">#N/A</definedName>
  </definedNames>
  <calcPr calcId="162913"/>
  <pivotCaches>
    <pivotCache cacheId="6" r:id="rId7"/>
    <pivotCache cacheId="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1" l="1"/>
  <c r="I25" i="1"/>
  <c r="H25" i="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5" i="1"/>
  <c r="K5" i="1" s="1"/>
  <c r="J25" i="1" l="1"/>
</calcChain>
</file>

<file path=xl/sharedStrings.xml><?xml version="1.0" encoding="utf-8"?>
<sst xmlns="http://schemas.openxmlformats.org/spreadsheetml/2006/main" count="134" uniqueCount="51">
  <si>
    <t>S.NO</t>
  </si>
  <si>
    <t>NAME</t>
  </si>
  <si>
    <t>D.O.J</t>
  </si>
  <si>
    <t>AGE</t>
  </si>
  <si>
    <t>GENDER</t>
  </si>
  <si>
    <t>WORK AS</t>
  </si>
  <si>
    <t>SALARY</t>
  </si>
  <si>
    <t>RECOVERY</t>
  </si>
  <si>
    <t>P/L</t>
  </si>
  <si>
    <t>RAKESH</t>
  </si>
  <si>
    <t>SURESH</t>
  </si>
  <si>
    <t>TOPIBAJ</t>
  </si>
  <si>
    <t>KHARTERNAK</t>
  </si>
  <si>
    <t>RAJESH</t>
  </si>
  <si>
    <t>VIRAT KOHLI</t>
  </si>
  <si>
    <t>VISHJEET</t>
  </si>
  <si>
    <t>BAKLOL</t>
  </si>
  <si>
    <t>JITU JI</t>
  </si>
  <si>
    <t>CHOTU</t>
  </si>
  <si>
    <t>MOTU</t>
  </si>
  <si>
    <t>BAHADUR</t>
  </si>
  <si>
    <t>RAHUL</t>
  </si>
  <si>
    <t>SONAM</t>
  </si>
  <si>
    <t>PRITI</t>
  </si>
  <si>
    <t>SONAL</t>
  </si>
  <si>
    <t>PRIYA</t>
  </si>
  <si>
    <t>RADIKA</t>
  </si>
  <si>
    <t>CHORNI</t>
  </si>
  <si>
    <t>MUSKAN</t>
  </si>
  <si>
    <t>M</t>
  </si>
  <si>
    <t>F</t>
  </si>
  <si>
    <t>MANAGER</t>
  </si>
  <si>
    <t>ASS. MANAGER</t>
  </si>
  <si>
    <t>WORKER HEAD</t>
  </si>
  <si>
    <t xml:space="preserve">WORKER </t>
  </si>
  <si>
    <t>WORKER</t>
  </si>
  <si>
    <t>EMPLOYEE PERFORMANCE</t>
  </si>
  <si>
    <t>TOTAL</t>
  </si>
  <si>
    <t>PERFORMANCE</t>
  </si>
  <si>
    <t>Row Labels</t>
  </si>
  <si>
    <t>Grand Total</t>
  </si>
  <si>
    <t>Sum of SALARY</t>
  </si>
  <si>
    <t>Sum of P/L</t>
  </si>
  <si>
    <t>EMPLOYE PERFORMANCE</t>
  </si>
  <si>
    <t>Average of AGE</t>
  </si>
  <si>
    <t>Sum of RECOVERY</t>
  </si>
  <si>
    <t>AVERAGE</t>
  </si>
  <si>
    <t>BAD</t>
  </si>
  <si>
    <t>EXCELLENT</t>
  </si>
  <si>
    <t>GOOD</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</si>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</sst>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Baskerville Old Face"/>
      <family val="1"/>
    </font>
    <font>
      <sz val="18"/>
      <color theme="0"/>
      <name val="Algerian"/>
      <family val="5"/>
    </font>
  </fonts>
  <fills count="5">
    <fill>
      <patternFill patternType="none"/>
    </fill>
    <fill>
      <patternFill patternType="gray125"/>
    </fill>
    <fill>
      <patternFill patternType="solid">
        <fgColor theme="9" tint="0.39997558519241921"/>
        <bgColor indexed="64"/>
      </patternFill>
    </fill>
    <fill>
      <patternFill patternType="solid">
        <fgColor theme="8" tint="0.59999389629810485"/>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1" xfId="0" applyBorder="1" applyAlignment="1">
      <alignment horizontal="center"/>
    </xf>
    <xf numFmtId="0" fontId="0" fillId="3" borderId="1" xfId="0" applyFill="1" applyBorder="1" applyAlignment="1">
      <alignment horizontal="center"/>
    </xf>
    <xf numFmtId="14" fontId="0" fillId="3" borderId="1" xfId="0" applyNumberFormat="1" applyFill="1" applyBorder="1" applyAlignment="1">
      <alignment horizontal="center"/>
    </xf>
    <xf numFmtId="0" fontId="0" fillId="4" borderId="1" xfId="0" applyFill="1" applyBorder="1" applyAlignment="1">
      <alignment horizontal="center"/>
    </xf>
    <xf numFmtId="0" fontId="0" fillId="3" borderId="1" xfId="0" applyFill="1"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0" borderId="0" xfId="0" applyAlignment="1">
      <alignment horizontal="left" indent="1"/>
    </xf>
    <xf numFmtId="0" fontId="2" fillId="4" borderId="1" xfId="0" applyFont="1" applyFill="1" applyBorder="1" applyAlignment="1">
      <alignment horizontal="center"/>
    </xf>
    <xf numFmtId="0" fontId="0" fillId="3" borderId="1" xfId="0" applyFill="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center"/>
    </xf>
  </cellXfs>
  <cellStyles count="1">
    <cellStyle name="Normal" xfId="0" builtinId="0"/>
  </cellStyles>
  <dxfs count="16">
    <dxf>
      <numFmt numFmtId="0" formatCode="General"/>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8" tint="0.59999389629810485"/>
        </patternFill>
      </fill>
      <alignment horizontal="center" vertical="bottom" textRotation="0" wrapText="0" indent="0" justifyLastLine="0" shrinkToFit="0" readingOrder="0"/>
    </dxf>
    <dxf>
      <border outline="0">
        <bottom style="thin">
          <color indexed="64"/>
        </bottom>
      </border>
    </dxf>
    <dxf>
      <fill>
        <patternFill patternType="solid">
          <fgColor indexed="64"/>
          <bgColor theme="8"/>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 performance_dashboard.xlsx]Sheet3!PivotTable1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salary</a:t>
            </a:r>
            <a:r>
              <a:rPr lang="en-US" sz="1400" baseline="0"/>
              <a:t> distribution</a:t>
            </a:r>
            <a:endParaRPr lang="en-US" sz="1400"/>
          </a:p>
        </c:rich>
      </c:tx>
      <c:layout>
        <c:manualLayout>
          <c:xMode val="edge"/>
          <c:yMode val="edge"/>
          <c:x val="4.4243087463151538E-2"/>
          <c:y val="4.5636467616642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layout/>
          <c:spPr>
            <a:no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25400">
            <a:solidFill>
              <a:schemeClr val="lt1"/>
            </a:solidFill>
          </a:ln>
          <a:effectLst/>
          <a:sp3d contourW="25400">
            <a:contourClr>
              <a:schemeClr val="lt1"/>
            </a:contourClr>
          </a:sp3d>
        </c:spPr>
        <c:dLbl>
          <c:idx val="0"/>
          <c:layout/>
          <c:spPr>
            <a:noFill/>
            <a:ln>
              <a:solidFill>
                <a:schemeClr val="accent1"/>
              </a:solid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2784551409509771"/>
                  <c:h val="0.15452080255444883"/>
                </c:manualLayout>
              </c15:layout>
            </c:ext>
          </c:extLst>
        </c:dLbl>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B8-421B-98FC-2E70219F328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B8-421B-98FC-2E70219F3286}"/>
              </c:ext>
            </c:extLst>
          </c:dPt>
          <c:dLbls>
            <c:dLbl>
              <c:idx val="0"/>
              <c:layout/>
              <c:spPr>
                <a:noFill/>
                <a:ln>
                  <a:solidFill>
                    <a:schemeClr val="accent1"/>
                  </a:solid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2784551409509771"/>
                      <c:h val="0.15452080255444883"/>
                    </c:manualLayout>
                  </c15:layout>
                </c:ext>
                <c:ext xmlns:c16="http://schemas.microsoft.com/office/drawing/2014/chart" uri="{C3380CC4-5D6E-409C-BE32-E72D297353CC}">
                  <c16:uniqueId val="{00000001-9FB8-421B-98FC-2E70219F3286}"/>
                </c:ext>
              </c:extLst>
            </c:dLbl>
            <c:spPr>
              <a:no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Sheet3!$A$4:$A$5</c:f>
              <c:strCache>
                <c:ptCount val="2"/>
                <c:pt idx="0">
                  <c:v>F</c:v>
                </c:pt>
                <c:pt idx="1">
                  <c:v>M</c:v>
                </c:pt>
              </c:strCache>
            </c:strRef>
          </c:cat>
          <c:val>
            <c:numRef>
              <c:f>Sheet3!$B$4:$B$5</c:f>
              <c:numCache>
                <c:formatCode>General</c:formatCode>
                <c:ptCount val="2"/>
                <c:pt idx="0">
                  <c:v>240000</c:v>
                </c:pt>
                <c:pt idx="1">
                  <c:v>460000</c:v>
                </c:pt>
              </c:numCache>
            </c:numRef>
          </c:val>
          <c:extLst>
            <c:ext xmlns:c16="http://schemas.microsoft.com/office/drawing/2014/chart" uri="{C3380CC4-5D6E-409C-BE32-E72D297353CC}">
              <c16:uniqueId val="{00000004-9FB8-421B-98FC-2E70219F3286}"/>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256944444444444"/>
          <c:y val="6.386519393409161E-2"/>
          <c:w val="0.1354166666666666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 performance_dashboard.xlsx]Sheet5!PivotTable2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PROFIT</a:t>
            </a:r>
            <a:r>
              <a:rPr lang="en-US"/>
              <a:t> &amp; LOSS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43741573124064"/>
          <c:y val="3.6337004721410916E-2"/>
          <c:w val="0.87688046806649167"/>
          <c:h val="0.89952026144363684"/>
        </c:manualLayout>
      </c:layout>
      <c:bar3DChart>
        <c:barDir val="col"/>
        <c:grouping val="standard"/>
        <c:varyColors val="0"/>
        <c:ser>
          <c:idx val="0"/>
          <c:order val="0"/>
          <c:tx>
            <c:strRef>
              <c:f>Sheet5!$B$3</c:f>
              <c:strCache>
                <c:ptCount val="1"/>
                <c:pt idx="0">
                  <c:v>Total</c:v>
                </c:pt>
              </c:strCache>
            </c:strRef>
          </c:tx>
          <c:spPr>
            <a:solidFill>
              <a:schemeClr val="accent1"/>
            </a:solidFill>
            <a:ln>
              <a:noFill/>
            </a:ln>
            <a:effectLst/>
            <a:sp3d/>
          </c:spPr>
          <c:invertIfNegative val="0"/>
          <c:cat>
            <c:strRef>
              <c:f>Sheet5!$A$4:$A$23</c:f>
              <c:strCache>
                <c:ptCount val="20"/>
                <c:pt idx="0">
                  <c:v>BAHADUR</c:v>
                </c:pt>
                <c:pt idx="1">
                  <c:v>BAKLOL</c:v>
                </c:pt>
                <c:pt idx="2">
                  <c:v>CHORNI</c:v>
                </c:pt>
                <c:pt idx="3">
                  <c:v>CHOTU</c:v>
                </c:pt>
                <c:pt idx="4">
                  <c:v>JITU JI</c:v>
                </c:pt>
                <c:pt idx="5">
                  <c:v>KHARTERNAK</c:v>
                </c:pt>
                <c:pt idx="6">
                  <c:v>MOTU</c:v>
                </c:pt>
                <c:pt idx="7">
                  <c:v>MUSKAN</c:v>
                </c:pt>
                <c:pt idx="8">
                  <c:v>PRITI</c:v>
                </c:pt>
                <c:pt idx="9">
                  <c:v>PRIYA</c:v>
                </c:pt>
                <c:pt idx="10">
                  <c:v>RADIKA</c:v>
                </c:pt>
                <c:pt idx="11">
                  <c:v>RAHUL</c:v>
                </c:pt>
                <c:pt idx="12">
                  <c:v>RAJESH</c:v>
                </c:pt>
                <c:pt idx="13">
                  <c:v>RAKESH</c:v>
                </c:pt>
                <c:pt idx="14">
                  <c:v>SONAL</c:v>
                </c:pt>
                <c:pt idx="15">
                  <c:v>SONAM</c:v>
                </c:pt>
                <c:pt idx="16">
                  <c:v>SURESH</c:v>
                </c:pt>
                <c:pt idx="17">
                  <c:v>TOPIBAJ</c:v>
                </c:pt>
                <c:pt idx="18">
                  <c:v>VIRAT KOHLI</c:v>
                </c:pt>
                <c:pt idx="19">
                  <c:v>VISHJEET</c:v>
                </c:pt>
              </c:strCache>
            </c:strRef>
          </c:cat>
          <c:val>
            <c:numRef>
              <c:f>Sheet5!$B$4:$B$23</c:f>
              <c:numCache>
                <c:formatCode>General</c:formatCode>
                <c:ptCount val="20"/>
                <c:pt idx="0">
                  <c:v>-11000</c:v>
                </c:pt>
                <c:pt idx="1">
                  <c:v>-1000</c:v>
                </c:pt>
                <c:pt idx="2">
                  <c:v>24000</c:v>
                </c:pt>
                <c:pt idx="3">
                  <c:v>20000</c:v>
                </c:pt>
                <c:pt idx="4">
                  <c:v>30000</c:v>
                </c:pt>
                <c:pt idx="5">
                  <c:v>-2000</c:v>
                </c:pt>
                <c:pt idx="6">
                  <c:v>-8000</c:v>
                </c:pt>
                <c:pt idx="7">
                  <c:v>-10000</c:v>
                </c:pt>
                <c:pt idx="8">
                  <c:v>40000</c:v>
                </c:pt>
                <c:pt idx="9">
                  <c:v>14000</c:v>
                </c:pt>
                <c:pt idx="10">
                  <c:v>0</c:v>
                </c:pt>
                <c:pt idx="11">
                  <c:v>9000</c:v>
                </c:pt>
                <c:pt idx="12">
                  <c:v>10000</c:v>
                </c:pt>
                <c:pt idx="13">
                  <c:v>50000</c:v>
                </c:pt>
                <c:pt idx="14">
                  <c:v>8000</c:v>
                </c:pt>
                <c:pt idx="15">
                  <c:v>-4000</c:v>
                </c:pt>
                <c:pt idx="16">
                  <c:v>20000</c:v>
                </c:pt>
                <c:pt idx="17">
                  <c:v>5000</c:v>
                </c:pt>
                <c:pt idx="18">
                  <c:v>3000</c:v>
                </c:pt>
                <c:pt idx="19">
                  <c:v>2000</c:v>
                </c:pt>
              </c:numCache>
            </c:numRef>
          </c:val>
          <c:extLst>
            <c:ext xmlns:c16="http://schemas.microsoft.com/office/drawing/2014/chart" uri="{C3380CC4-5D6E-409C-BE32-E72D297353CC}">
              <c16:uniqueId val="{00000000-5530-4231-9F3F-DC0EA896BDC8}"/>
            </c:ext>
          </c:extLst>
        </c:ser>
        <c:dLbls>
          <c:showLegendKey val="0"/>
          <c:showVal val="0"/>
          <c:showCatName val="0"/>
          <c:showSerName val="0"/>
          <c:showPercent val="0"/>
          <c:showBubbleSize val="0"/>
        </c:dLbls>
        <c:gapWidth val="150"/>
        <c:shape val="box"/>
        <c:axId val="1995067887"/>
        <c:axId val="1995072047"/>
        <c:axId val="2050505487"/>
      </c:bar3DChart>
      <c:catAx>
        <c:axId val="1995067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72047"/>
        <c:crosses val="autoZero"/>
        <c:auto val="1"/>
        <c:lblAlgn val="ctr"/>
        <c:lblOffset val="100"/>
        <c:noMultiLvlLbl val="0"/>
      </c:catAx>
      <c:valAx>
        <c:axId val="199507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67887"/>
        <c:crosses val="autoZero"/>
        <c:crossBetween val="between"/>
      </c:valAx>
      <c:serAx>
        <c:axId val="20505054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72047"/>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 performance_dashboard.xlsx]Sheet6!PivotTable3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 of M&amp;F</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873252846443949"/>
          <c:y val="0.27666180154411352"/>
          <c:w val="0.82677831807546032"/>
          <c:h val="0.48480936452885148"/>
        </c:manualLayout>
      </c:layout>
      <c:bar3DChart>
        <c:barDir val="col"/>
        <c:grouping val="stacked"/>
        <c:varyColors val="0"/>
        <c:ser>
          <c:idx val="0"/>
          <c:order val="0"/>
          <c:tx>
            <c:strRef>
              <c:f>Sheet6!$B$3</c:f>
              <c:strCache>
                <c:ptCount val="1"/>
                <c:pt idx="0">
                  <c:v>Total</c:v>
                </c:pt>
              </c:strCache>
            </c:strRef>
          </c:tx>
          <c:spPr>
            <a:solidFill>
              <a:schemeClr val="accent1"/>
            </a:solidFill>
            <a:ln>
              <a:noFill/>
            </a:ln>
            <a:effectLst/>
            <a:sp3d/>
          </c:spPr>
          <c:invertIfNegative val="0"/>
          <c:cat>
            <c:strRef>
              <c:f>Sheet6!$A$4:$A$5</c:f>
              <c:strCache>
                <c:ptCount val="2"/>
                <c:pt idx="0">
                  <c:v>F</c:v>
                </c:pt>
                <c:pt idx="1">
                  <c:v>M</c:v>
                </c:pt>
              </c:strCache>
            </c:strRef>
          </c:cat>
          <c:val>
            <c:numRef>
              <c:f>Sheet6!$B$4:$B$5</c:f>
              <c:numCache>
                <c:formatCode>General</c:formatCode>
                <c:ptCount val="2"/>
                <c:pt idx="0">
                  <c:v>30.142857142857142</c:v>
                </c:pt>
                <c:pt idx="1">
                  <c:v>32.769230769230766</c:v>
                </c:pt>
              </c:numCache>
            </c:numRef>
          </c:val>
          <c:extLst>
            <c:ext xmlns:c16="http://schemas.microsoft.com/office/drawing/2014/chart" uri="{C3380CC4-5D6E-409C-BE32-E72D297353CC}">
              <c16:uniqueId val="{00000000-890A-48B8-BC6E-2E94156977B8}"/>
            </c:ext>
          </c:extLst>
        </c:ser>
        <c:dLbls>
          <c:showLegendKey val="0"/>
          <c:showVal val="0"/>
          <c:showCatName val="0"/>
          <c:showSerName val="0"/>
          <c:showPercent val="0"/>
          <c:showBubbleSize val="0"/>
        </c:dLbls>
        <c:gapWidth val="150"/>
        <c:shape val="box"/>
        <c:axId val="2048037231"/>
        <c:axId val="2048041807"/>
        <c:axId val="0"/>
      </c:bar3DChart>
      <c:catAx>
        <c:axId val="2048037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41807"/>
        <c:crosses val="autoZero"/>
        <c:auto val="1"/>
        <c:lblAlgn val="ctr"/>
        <c:lblOffset val="100"/>
        <c:noMultiLvlLbl val="0"/>
      </c:catAx>
      <c:valAx>
        <c:axId val="204804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37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 performance_dashboard.xlsx]Sheet7!PivotTable4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Sheet7!$A$4:$A$28</c:f>
              <c:multiLvlStrCache>
                <c:ptCount val="20"/>
                <c:lvl>
                  <c:pt idx="0">
                    <c:v>RAHUL</c:v>
                  </c:pt>
                  <c:pt idx="1">
                    <c:v>SONAL</c:v>
                  </c:pt>
                  <c:pt idx="2">
                    <c:v>TOPIBAJ</c:v>
                  </c:pt>
                  <c:pt idx="3">
                    <c:v>VIRAT KOHLI</c:v>
                  </c:pt>
                  <c:pt idx="4">
                    <c:v>VISHJEET</c:v>
                  </c:pt>
                  <c:pt idx="5">
                    <c:v>BAHADUR</c:v>
                  </c:pt>
                  <c:pt idx="6">
                    <c:v>BAKLOL</c:v>
                  </c:pt>
                  <c:pt idx="7">
                    <c:v>KHARTERNAK</c:v>
                  </c:pt>
                  <c:pt idx="8">
                    <c:v>MOTU</c:v>
                  </c:pt>
                  <c:pt idx="9">
                    <c:v>MUSKAN</c:v>
                  </c:pt>
                  <c:pt idx="10">
                    <c:v>RADIKA</c:v>
                  </c:pt>
                  <c:pt idx="11">
                    <c:v>SONAM</c:v>
                  </c:pt>
                  <c:pt idx="12">
                    <c:v>PRITI</c:v>
                  </c:pt>
                  <c:pt idx="13">
                    <c:v>RAKESH</c:v>
                  </c:pt>
                  <c:pt idx="14">
                    <c:v>CHORNI</c:v>
                  </c:pt>
                  <c:pt idx="15">
                    <c:v>CHOTU</c:v>
                  </c:pt>
                  <c:pt idx="16">
                    <c:v>JITU JI</c:v>
                  </c:pt>
                  <c:pt idx="17">
                    <c:v>PRIYA</c:v>
                  </c:pt>
                  <c:pt idx="18">
                    <c:v>RAJESH</c:v>
                  </c:pt>
                  <c:pt idx="19">
                    <c:v>SURESH</c:v>
                  </c:pt>
                </c:lvl>
                <c:lvl>
                  <c:pt idx="0">
                    <c:v>AVERAGE</c:v>
                  </c:pt>
                  <c:pt idx="5">
                    <c:v>BAD</c:v>
                  </c:pt>
                  <c:pt idx="12">
                    <c:v>EXCELLENT</c:v>
                  </c:pt>
                  <c:pt idx="14">
                    <c:v>GOOD</c:v>
                  </c:pt>
                </c:lvl>
              </c:multiLvlStrCache>
            </c:multiLvlStrRef>
          </c:cat>
          <c:val>
            <c:numRef>
              <c:f>Sheet7!$B$4:$B$28</c:f>
              <c:numCache>
                <c:formatCode>General</c:formatCode>
                <c:ptCount val="20"/>
                <c:pt idx="0">
                  <c:v>39000</c:v>
                </c:pt>
                <c:pt idx="1">
                  <c:v>38000</c:v>
                </c:pt>
                <c:pt idx="2">
                  <c:v>35000</c:v>
                </c:pt>
                <c:pt idx="3">
                  <c:v>33000</c:v>
                </c:pt>
                <c:pt idx="4">
                  <c:v>32000</c:v>
                </c:pt>
                <c:pt idx="5">
                  <c:v>19000</c:v>
                </c:pt>
                <c:pt idx="6">
                  <c:v>29000</c:v>
                </c:pt>
                <c:pt idx="7">
                  <c:v>28000</c:v>
                </c:pt>
                <c:pt idx="8">
                  <c:v>22000</c:v>
                </c:pt>
                <c:pt idx="9">
                  <c:v>20000</c:v>
                </c:pt>
                <c:pt idx="10">
                  <c:v>30000</c:v>
                </c:pt>
                <c:pt idx="11">
                  <c:v>36000</c:v>
                </c:pt>
                <c:pt idx="12">
                  <c:v>90000</c:v>
                </c:pt>
                <c:pt idx="13">
                  <c:v>140000</c:v>
                </c:pt>
                <c:pt idx="14">
                  <c:v>54000</c:v>
                </c:pt>
                <c:pt idx="15">
                  <c:v>50000</c:v>
                </c:pt>
                <c:pt idx="16">
                  <c:v>60000</c:v>
                </c:pt>
                <c:pt idx="17">
                  <c:v>44000</c:v>
                </c:pt>
                <c:pt idx="18">
                  <c:v>40000</c:v>
                </c:pt>
                <c:pt idx="19">
                  <c:v>60000</c:v>
                </c:pt>
              </c:numCache>
            </c:numRef>
          </c:val>
          <c:smooth val="0"/>
          <c:extLst>
            <c:ext xmlns:c16="http://schemas.microsoft.com/office/drawing/2014/chart" uri="{C3380CC4-5D6E-409C-BE32-E72D297353CC}">
              <c16:uniqueId val="{00000000-874B-4216-A5C6-7BD69033CC64}"/>
            </c:ext>
          </c:extLst>
        </c:ser>
        <c:dLbls>
          <c:showLegendKey val="0"/>
          <c:showVal val="0"/>
          <c:showCatName val="0"/>
          <c:showSerName val="0"/>
          <c:showPercent val="0"/>
          <c:showBubbleSize val="0"/>
        </c:dLbls>
        <c:marker val="1"/>
        <c:smooth val="0"/>
        <c:axId val="2048042223"/>
        <c:axId val="2048046383"/>
      </c:lineChart>
      <c:catAx>
        <c:axId val="204804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46383"/>
        <c:crosses val="autoZero"/>
        <c:auto val="1"/>
        <c:lblAlgn val="ctr"/>
        <c:lblOffset val="100"/>
        <c:noMultiLvlLbl val="0"/>
      </c:catAx>
      <c:valAx>
        <c:axId val="204804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42223"/>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 performance_dashboard.xlsx]Sheet3!PivotTable1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salary</a:t>
            </a:r>
            <a:r>
              <a:rPr lang="en-US" sz="1400" baseline="0"/>
              <a:t> distribution</a:t>
            </a:r>
            <a:endParaRPr lang="en-US" sz="1400"/>
          </a:p>
        </c:rich>
      </c:tx>
      <c:layout>
        <c:manualLayout>
          <c:xMode val="edge"/>
          <c:yMode val="edge"/>
          <c:x val="0.3158611111111110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8C3-4A2A-BAD8-F0AAEFC431B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78C3-4A2A-BAD8-F0AAEFC431BC}"/>
              </c:ext>
            </c:extLst>
          </c:dPt>
          <c:dLbls>
            <c:spPr>
              <a:no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Sheet3!$A$4:$A$5</c:f>
              <c:strCache>
                <c:ptCount val="2"/>
                <c:pt idx="0">
                  <c:v>F</c:v>
                </c:pt>
                <c:pt idx="1">
                  <c:v>M</c:v>
                </c:pt>
              </c:strCache>
            </c:strRef>
          </c:cat>
          <c:val>
            <c:numRef>
              <c:f>Sheet3!$B$4:$B$5</c:f>
              <c:numCache>
                <c:formatCode>General</c:formatCode>
                <c:ptCount val="2"/>
                <c:pt idx="0">
                  <c:v>240000</c:v>
                </c:pt>
                <c:pt idx="1">
                  <c:v>460000</c:v>
                </c:pt>
              </c:numCache>
            </c:numRef>
          </c:val>
          <c:extLst>
            <c:ext xmlns:c16="http://schemas.microsoft.com/office/drawing/2014/chart" uri="{C3380CC4-5D6E-409C-BE32-E72D297353CC}">
              <c16:uniqueId val="{00000000-78C3-4A2A-BAD8-F0AAEFC431BC}"/>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256944444444444"/>
          <c:y val="6.386519393409161E-2"/>
          <c:w val="0.1354166666666666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 performance_dashboard.xlsx]Sheet5!PivotTable2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PROFIT</a:t>
            </a:r>
            <a:r>
              <a:rPr lang="en-US"/>
              <a:t> &amp;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Sheet5!$B$3</c:f>
              <c:strCache>
                <c:ptCount val="1"/>
                <c:pt idx="0">
                  <c:v>Total</c:v>
                </c:pt>
              </c:strCache>
            </c:strRef>
          </c:tx>
          <c:spPr>
            <a:solidFill>
              <a:schemeClr val="accent1"/>
            </a:solidFill>
            <a:ln>
              <a:noFill/>
            </a:ln>
            <a:effectLst/>
            <a:sp3d/>
          </c:spPr>
          <c:invertIfNegative val="0"/>
          <c:cat>
            <c:strRef>
              <c:f>Sheet5!$A$4:$A$23</c:f>
              <c:strCache>
                <c:ptCount val="20"/>
                <c:pt idx="0">
                  <c:v>BAHADUR</c:v>
                </c:pt>
                <c:pt idx="1">
                  <c:v>BAKLOL</c:v>
                </c:pt>
                <c:pt idx="2">
                  <c:v>CHORNI</c:v>
                </c:pt>
                <c:pt idx="3">
                  <c:v>CHOTU</c:v>
                </c:pt>
                <c:pt idx="4">
                  <c:v>JITU JI</c:v>
                </c:pt>
                <c:pt idx="5">
                  <c:v>KHARTERNAK</c:v>
                </c:pt>
                <c:pt idx="6">
                  <c:v>MOTU</c:v>
                </c:pt>
                <c:pt idx="7">
                  <c:v>MUSKAN</c:v>
                </c:pt>
                <c:pt idx="8">
                  <c:v>PRITI</c:v>
                </c:pt>
                <c:pt idx="9">
                  <c:v>PRIYA</c:v>
                </c:pt>
                <c:pt idx="10">
                  <c:v>RADIKA</c:v>
                </c:pt>
                <c:pt idx="11">
                  <c:v>RAHUL</c:v>
                </c:pt>
                <c:pt idx="12">
                  <c:v>RAJESH</c:v>
                </c:pt>
                <c:pt idx="13">
                  <c:v>RAKESH</c:v>
                </c:pt>
                <c:pt idx="14">
                  <c:v>SONAL</c:v>
                </c:pt>
                <c:pt idx="15">
                  <c:v>SONAM</c:v>
                </c:pt>
                <c:pt idx="16">
                  <c:v>SURESH</c:v>
                </c:pt>
                <c:pt idx="17">
                  <c:v>TOPIBAJ</c:v>
                </c:pt>
                <c:pt idx="18">
                  <c:v>VIRAT KOHLI</c:v>
                </c:pt>
                <c:pt idx="19">
                  <c:v>VISHJEET</c:v>
                </c:pt>
              </c:strCache>
            </c:strRef>
          </c:cat>
          <c:val>
            <c:numRef>
              <c:f>Sheet5!$B$4:$B$23</c:f>
              <c:numCache>
                <c:formatCode>General</c:formatCode>
                <c:ptCount val="20"/>
                <c:pt idx="0">
                  <c:v>-11000</c:v>
                </c:pt>
                <c:pt idx="1">
                  <c:v>-1000</c:v>
                </c:pt>
                <c:pt idx="2">
                  <c:v>24000</c:v>
                </c:pt>
                <c:pt idx="3">
                  <c:v>20000</c:v>
                </c:pt>
                <c:pt idx="4">
                  <c:v>30000</c:v>
                </c:pt>
                <c:pt idx="5">
                  <c:v>-2000</c:v>
                </c:pt>
                <c:pt idx="6">
                  <c:v>-8000</c:v>
                </c:pt>
                <c:pt idx="7">
                  <c:v>-10000</c:v>
                </c:pt>
                <c:pt idx="8">
                  <c:v>40000</c:v>
                </c:pt>
                <c:pt idx="9">
                  <c:v>14000</c:v>
                </c:pt>
                <c:pt idx="10">
                  <c:v>0</c:v>
                </c:pt>
                <c:pt idx="11">
                  <c:v>9000</c:v>
                </c:pt>
                <c:pt idx="12">
                  <c:v>10000</c:v>
                </c:pt>
                <c:pt idx="13">
                  <c:v>50000</c:v>
                </c:pt>
                <c:pt idx="14">
                  <c:v>8000</c:v>
                </c:pt>
                <c:pt idx="15">
                  <c:v>-4000</c:v>
                </c:pt>
                <c:pt idx="16">
                  <c:v>20000</c:v>
                </c:pt>
                <c:pt idx="17">
                  <c:v>5000</c:v>
                </c:pt>
                <c:pt idx="18">
                  <c:v>3000</c:v>
                </c:pt>
                <c:pt idx="19">
                  <c:v>2000</c:v>
                </c:pt>
              </c:numCache>
            </c:numRef>
          </c:val>
          <c:extLst>
            <c:ext xmlns:c16="http://schemas.microsoft.com/office/drawing/2014/chart" uri="{C3380CC4-5D6E-409C-BE32-E72D297353CC}">
              <c16:uniqueId val="{00000000-344E-4F11-B99D-2B94F37CBAAF}"/>
            </c:ext>
          </c:extLst>
        </c:ser>
        <c:dLbls>
          <c:showLegendKey val="0"/>
          <c:showVal val="0"/>
          <c:showCatName val="0"/>
          <c:showSerName val="0"/>
          <c:showPercent val="0"/>
          <c:showBubbleSize val="0"/>
        </c:dLbls>
        <c:gapWidth val="150"/>
        <c:shape val="box"/>
        <c:axId val="1995067887"/>
        <c:axId val="1995072047"/>
        <c:axId val="2050505487"/>
      </c:bar3DChart>
      <c:catAx>
        <c:axId val="1995067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72047"/>
        <c:crosses val="autoZero"/>
        <c:auto val="1"/>
        <c:lblAlgn val="ctr"/>
        <c:lblOffset val="100"/>
        <c:noMultiLvlLbl val="0"/>
      </c:catAx>
      <c:valAx>
        <c:axId val="199507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67887"/>
        <c:crosses val="autoZero"/>
        <c:crossBetween val="between"/>
      </c:valAx>
      <c:serAx>
        <c:axId val="20505054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72047"/>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 performance_dashboard.xlsx]Sheet6!PivotTable3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 of M&amp;F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Sheet6!$B$3</c:f>
              <c:strCache>
                <c:ptCount val="1"/>
                <c:pt idx="0">
                  <c:v>Total</c:v>
                </c:pt>
              </c:strCache>
            </c:strRef>
          </c:tx>
          <c:spPr>
            <a:solidFill>
              <a:schemeClr val="accent1"/>
            </a:solidFill>
            <a:ln>
              <a:noFill/>
            </a:ln>
            <a:effectLst/>
            <a:sp3d/>
          </c:spPr>
          <c:invertIfNegative val="0"/>
          <c:cat>
            <c:strRef>
              <c:f>Sheet6!$A$4:$A$5</c:f>
              <c:strCache>
                <c:ptCount val="2"/>
                <c:pt idx="0">
                  <c:v>F</c:v>
                </c:pt>
                <c:pt idx="1">
                  <c:v>M</c:v>
                </c:pt>
              </c:strCache>
            </c:strRef>
          </c:cat>
          <c:val>
            <c:numRef>
              <c:f>Sheet6!$B$4:$B$5</c:f>
              <c:numCache>
                <c:formatCode>General</c:formatCode>
                <c:ptCount val="2"/>
                <c:pt idx="0">
                  <c:v>30.142857142857142</c:v>
                </c:pt>
                <c:pt idx="1">
                  <c:v>32.769230769230766</c:v>
                </c:pt>
              </c:numCache>
            </c:numRef>
          </c:val>
          <c:extLst>
            <c:ext xmlns:c16="http://schemas.microsoft.com/office/drawing/2014/chart" uri="{C3380CC4-5D6E-409C-BE32-E72D297353CC}">
              <c16:uniqueId val="{00000000-6070-4458-AC31-5BA95389D20F}"/>
            </c:ext>
          </c:extLst>
        </c:ser>
        <c:dLbls>
          <c:showLegendKey val="0"/>
          <c:showVal val="0"/>
          <c:showCatName val="0"/>
          <c:showSerName val="0"/>
          <c:showPercent val="0"/>
          <c:showBubbleSize val="0"/>
        </c:dLbls>
        <c:gapWidth val="150"/>
        <c:shape val="box"/>
        <c:axId val="2048037231"/>
        <c:axId val="2048041807"/>
        <c:axId val="0"/>
      </c:bar3DChart>
      <c:catAx>
        <c:axId val="2048037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41807"/>
        <c:crosses val="autoZero"/>
        <c:auto val="1"/>
        <c:lblAlgn val="ctr"/>
        <c:lblOffset val="100"/>
        <c:noMultiLvlLbl val="0"/>
      </c:catAx>
      <c:valAx>
        <c:axId val="204804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37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 performance_dashboard.xlsx]Sheet7!PivotTable4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Sheet7!$A$4:$A$28</c:f>
              <c:multiLvlStrCache>
                <c:ptCount val="20"/>
                <c:lvl>
                  <c:pt idx="0">
                    <c:v>RAHUL</c:v>
                  </c:pt>
                  <c:pt idx="1">
                    <c:v>SONAL</c:v>
                  </c:pt>
                  <c:pt idx="2">
                    <c:v>TOPIBAJ</c:v>
                  </c:pt>
                  <c:pt idx="3">
                    <c:v>VIRAT KOHLI</c:v>
                  </c:pt>
                  <c:pt idx="4">
                    <c:v>VISHJEET</c:v>
                  </c:pt>
                  <c:pt idx="5">
                    <c:v>BAHADUR</c:v>
                  </c:pt>
                  <c:pt idx="6">
                    <c:v>BAKLOL</c:v>
                  </c:pt>
                  <c:pt idx="7">
                    <c:v>KHARTERNAK</c:v>
                  </c:pt>
                  <c:pt idx="8">
                    <c:v>MOTU</c:v>
                  </c:pt>
                  <c:pt idx="9">
                    <c:v>MUSKAN</c:v>
                  </c:pt>
                  <c:pt idx="10">
                    <c:v>RADIKA</c:v>
                  </c:pt>
                  <c:pt idx="11">
                    <c:v>SONAM</c:v>
                  </c:pt>
                  <c:pt idx="12">
                    <c:v>PRITI</c:v>
                  </c:pt>
                  <c:pt idx="13">
                    <c:v>RAKESH</c:v>
                  </c:pt>
                  <c:pt idx="14">
                    <c:v>CHORNI</c:v>
                  </c:pt>
                  <c:pt idx="15">
                    <c:v>CHOTU</c:v>
                  </c:pt>
                  <c:pt idx="16">
                    <c:v>JITU JI</c:v>
                  </c:pt>
                  <c:pt idx="17">
                    <c:v>PRIYA</c:v>
                  </c:pt>
                  <c:pt idx="18">
                    <c:v>RAJESH</c:v>
                  </c:pt>
                  <c:pt idx="19">
                    <c:v>SURESH</c:v>
                  </c:pt>
                </c:lvl>
                <c:lvl>
                  <c:pt idx="0">
                    <c:v>AVERAGE</c:v>
                  </c:pt>
                  <c:pt idx="5">
                    <c:v>BAD</c:v>
                  </c:pt>
                  <c:pt idx="12">
                    <c:v>EXCELLENT</c:v>
                  </c:pt>
                  <c:pt idx="14">
                    <c:v>GOOD</c:v>
                  </c:pt>
                </c:lvl>
              </c:multiLvlStrCache>
            </c:multiLvlStrRef>
          </c:cat>
          <c:val>
            <c:numRef>
              <c:f>Sheet7!$B$4:$B$28</c:f>
              <c:numCache>
                <c:formatCode>General</c:formatCode>
                <c:ptCount val="20"/>
                <c:pt idx="0">
                  <c:v>39000</c:v>
                </c:pt>
                <c:pt idx="1">
                  <c:v>38000</c:v>
                </c:pt>
                <c:pt idx="2">
                  <c:v>35000</c:v>
                </c:pt>
                <c:pt idx="3">
                  <c:v>33000</c:v>
                </c:pt>
                <c:pt idx="4">
                  <c:v>32000</c:v>
                </c:pt>
                <c:pt idx="5">
                  <c:v>19000</c:v>
                </c:pt>
                <c:pt idx="6">
                  <c:v>29000</c:v>
                </c:pt>
                <c:pt idx="7">
                  <c:v>28000</c:v>
                </c:pt>
                <c:pt idx="8">
                  <c:v>22000</c:v>
                </c:pt>
                <c:pt idx="9">
                  <c:v>20000</c:v>
                </c:pt>
                <c:pt idx="10">
                  <c:v>30000</c:v>
                </c:pt>
                <c:pt idx="11">
                  <c:v>36000</c:v>
                </c:pt>
                <c:pt idx="12">
                  <c:v>90000</c:v>
                </c:pt>
                <c:pt idx="13">
                  <c:v>140000</c:v>
                </c:pt>
                <c:pt idx="14">
                  <c:v>54000</c:v>
                </c:pt>
                <c:pt idx="15">
                  <c:v>50000</c:v>
                </c:pt>
                <c:pt idx="16">
                  <c:v>60000</c:v>
                </c:pt>
                <c:pt idx="17">
                  <c:v>44000</c:v>
                </c:pt>
                <c:pt idx="18">
                  <c:v>40000</c:v>
                </c:pt>
                <c:pt idx="19">
                  <c:v>60000</c:v>
                </c:pt>
              </c:numCache>
            </c:numRef>
          </c:val>
          <c:smooth val="0"/>
          <c:extLst>
            <c:ext xmlns:c16="http://schemas.microsoft.com/office/drawing/2014/chart" uri="{C3380CC4-5D6E-409C-BE32-E72D297353CC}">
              <c16:uniqueId val="{00000000-F118-4D72-8AB6-BC1044D6A16F}"/>
            </c:ext>
          </c:extLst>
        </c:ser>
        <c:dLbls>
          <c:showLegendKey val="0"/>
          <c:showVal val="0"/>
          <c:showCatName val="0"/>
          <c:showSerName val="0"/>
          <c:showPercent val="0"/>
          <c:showBubbleSize val="0"/>
        </c:dLbls>
        <c:marker val="1"/>
        <c:smooth val="0"/>
        <c:axId val="2048042223"/>
        <c:axId val="2048046383"/>
      </c:lineChart>
      <c:catAx>
        <c:axId val="204804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46383"/>
        <c:crosses val="autoZero"/>
        <c:auto val="1"/>
        <c:lblAlgn val="ctr"/>
        <c:lblOffset val="100"/>
        <c:noMultiLvlLbl val="0"/>
      </c:catAx>
      <c:valAx>
        <c:axId val="204804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42223"/>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96100</xdr:colOff>
      <xdr:row>13</xdr:row>
      <xdr:rowOff>82244</xdr:rowOff>
    </xdr:from>
    <xdr:to>
      <xdr:col>4</xdr:col>
      <xdr:colOff>24662</xdr:colOff>
      <xdr:row>24</xdr:row>
      <xdr:rowOff>85044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87597</xdr:colOff>
      <xdr:row>1</xdr:row>
      <xdr:rowOff>111408</xdr:rowOff>
    </xdr:from>
    <xdr:to>
      <xdr:col>7</xdr:col>
      <xdr:colOff>278095</xdr:colOff>
      <xdr:row>12</xdr:row>
      <xdr:rowOff>182845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139473</xdr:colOff>
      <xdr:row>13</xdr:row>
      <xdr:rowOff>105456</xdr:rowOff>
    </xdr:from>
    <xdr:to>
      <xdr:col>7</xdr:col>
      <xdr:colOff>228770</xdr:colOff>
      <xdr:row>24</xdr:row>
      <xdr:rowOff>69737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386954</xdr:colOff>
      <xdr:row>1</xdr:row>
      <xdr:rowOff>121613</xdr:rowOff>
    </xdr:from>
    <xdr:to>
      <xdr:col>15</xdr:col>
      <xdr:colOff>394608</xdr:colOff>
      <xdr:row>24</xdr:row>
      <xdr:rowOff>129269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523875</xdr:colOff>
      <xdr:row>1</xdr:row>
      <xdr:rowOff>130629</xdr:rowOff>
    </xdr:from>
    <xdr:to>
      <xdr:col>17</xdr:col>
      <xdr:colOff>498022</xdr:colOff>
      <xdr:row>6</xdr:row>
      <xdr:rowOff>136072</xdr:rowOff>
    </xdr:to>
    <mc:AlternateContent xmlns:mc="http://schemas.openxmlformats.org/markup-compatibility/2006" xmlns:a14="http://schemas.microsoft.com/office/drawing/2010/main">
      <mc:Choice Requires="a14">
        <xdr:graphicFrame macro="">
          <xdr:nvGraphicFramePr>
            <xdr:cNvPr id="8"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708696" y="457200"/>
              <a:ext cx="1198790" cy="957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510268</xdr:colOff>
      <xdr:row>7</xdr:row>
      <xdr:rowOff>96612</xdr:rowOff>
    </xdr:from>
    <xdr:to>
      <xdr:col>17</xdr:col>
      <xdr:colOff>484414</xdr:colOff>
      <xdr:row>14</xdr:row>
      <xdr:rowOff>170091</xdr:rowOff>
    </xdr:to>
    <mc:AlternateContent xmlns:mc="http://schemas.openxmlformats.org/markup-compatibility/2006" xmlns:a14="http://schemas.microsoft.com/office/drawing/2010/main">
      <mc:Choice Requires="a14">
        <xdr:graphicFrame macro="">
          <xdr:nvGraphicFramePr>
            <xdr:cNvPr id="9" name="PERFORMANCE"/>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mlns="">
        <xdr:sp macro="" textlink="">
          <xdr:nvSpPr>
            <xdr:cNvPr id="0" name=""/>
            <xdr:cNvSpPr>
              <a:spLocks noTextEdit="1"/>
            </xdr:cNvSpPr>
          </xdr:nvSpPr>
          <xdr:spPr>
            <a:xfrm>
              <a:off x="9695089" y="1566183"/>
              <a:ext cx="1198789" cy="1406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455839</xdr:colOff>
      <xdr:row>15</xdr:row>
      <xdr:rowOff>164646</xdr:rowOff>
    </xdr:from>
    <xdr:to>
      <xdr:col>17</xdr:col>
      <xdr:colOff>538842</xdr:colOff>
      <xdr:row>24</xdr:row>
      <xdr:rowOff>129267</xdr:rowOff>
    </xdr:to>
    <mc:AlternateContent xmlns:mc="http://schemas.openxmlformats.org/markup-compatibility/2006" xmlns:a14="http://schemas.microsoft.com/office/drawing/2010/main">
      <mc:Choice Requires="a14">
        <xdr:graphicFrame macro="">
          <xdr:nvGraphicFramePr>
            <xdr:cNvPr id="10" name="WORK AS"/>
            <xdr:cNvGraphicFramePr/>
          </xdr:nvGraphicFramePr>
          <xdr:xfrm>
            <a:off x="0" y="0"/>
            <a:ext cx="0" cy="0"/>
          </xdr:xfrm>
          <a:graphic>
            <a:graphicData uri="http://schemas.microsoft.com/office/drawing/2010/slicer">
              <sle:slicer xmlns:sle="http://schemas.microsoft.com/office/drawing/2010/slicer" name="WORK AS"/>
            </a:graphicData>
          </a:graphic>
        </xdr:graphicFrame>
      </mc:Choice>
      <mc:Fallback xmlns="">
        <xdr:sp macro="" textlink="">
          <xdr:nvSpPr>
            <xdr:cNvPr id="0" name=""/>
            <xdr:cNvSpPr>
              <a:spLocks noTextEdit="1"/>
            </xdr:cNvSpPr>
          </xdr:nvSpPr>
          <xdr:spPr>
            <a:xfrm>
              <a:off x="9640660" y="3158217"/>
              <a:ext cx="1307646" cy="1679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146050</xdr:colOff>
      <xdr:row>2</xdr:row>
      <xdr:rowOff>1</xdr:rowOff>
    </xdr:from>
    <xdr:to>
      <xdr:col>14</xdr:col>
      <xdr:colOff>393700</xdr:colOff>
      <xdr:row>6</xdr:row>
      <xdr:rowOff>158751</xdr:rowOff>
    </xdr:to>
    <mc:AlternateContent xmlns:mc="http://schemas.openxmlformats.org/markup-compatibility/2006" xmlns:sle15="http://schemas.microsoft.com/office/drawing/2012/slicer">
      <mc:Choice Requires="sle15">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18450" y="381001"/>
              <a:ext cx="1828800" cy="9207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519112</xdr:colOff>
      <xdr:row>9</xdr:row>
      <xdr:rowOff>47625</xdr:rowOff>
    </xdr:from>
    <xdr:to>
      <xdr:col>8</xdr:col>
      <xdr:colOff>385762</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590550</xdr:colOff>
      <xdr:row>8</xdr:row>
      <xdr:rowOff>152400</xdr:rowOff>
    </xdr:from>
    <xdr:to>
      <xdr:col>17</xdr:col>
      <xdr:colOff>590550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247649</xdr:colOff>
      <xdr:row>6</xdr:row>
      <xdr:rowOff>120650</xdr:rowOff>
    </xdr:from>
    <xdr:to>
      <xdr:col>11</xdr:col>
      <xdr:colOff>130174</xdr:colOff>
      <xdr:row>17</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371475</xdr:colOff>
      <xdr:row>5</xdr:row>
      <xdr:rowOff>114300</xdr:rowOff>
    </xdr:from>
    <xdr:to>
      <xdr:col>16</xdr:col>
      <xdr:colOff>204787</xdr:colOff>
      <xdr:row>22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ipul" refreshedDate="45786.958394097222" createdVersion="6" refreshedVersion="6" minRefreshableVersion="3" recordCount="20">
  <cacheSource type="worksheet">
    <worksheetSource ref="B4:K24" sheet="employee data"/>
  </cacheSource>
  <cacheFields count="10">
    <cacheField name="S.NO" numFmtId="0">
      <sharedItems containsSemiMixedTypes="0" containsString="0" containsNumber="1" containsInteger="1" minValue="1" maxValue="20"/>
    </cacheField>
    <cacheField name="NAME" numFmtId="0">
      <sharedItems/>
    </cacheField>
    <cacheField name="D.O.J" numFmtId="14">
      <sharedItems containsSemiMixedTypes="0" containsNonDate="0" containsDate="1" containsString="0" minDate="2018-09-18T00:00:00" maxDate="2023-10-29T00:00:00"/>
    </cacheField>
    <cacheField name="AGE" numFmtId="0">
      <sharedItems containsSemiMixedTypes="0" containsString="0" containsNumber="1" containsInteger="1" minValue="28" maxValue="40"/>
    </cacheField>
    <cacheField name="GENDER" numFmtId="0">
      <sharedItems count="2">
        <s v="M"/>
        <s v="F"/>
      </sharedItems>
    </cacheField>
    <cacheField name="WORK AS" numFmtId="0">
      <sharedItems/>
    </cacheField>
    <cacheField name="SALARY" numFmtId="0">
      <sharedItems containsSemiMixedTypes="0" containsString="0" containsNumber="1" containsInteger="1" minValue="30000" maxValue="90000"/>
    </cacheField>
    <cacheField name="RECOVERY" numFmtId="0">
      <sharedItems containsSemiMixedTypes="0" containsString="0" containsNumber="1" containsInteger="1" minValue="19000" maxValue="140000"/>
    </cacheField>
    <cacheField name="P/L" numFmtId="0">
      <sharedItems containsSemiMixedTypes="0" containsString="0" containsNumber="1" containsInteger="1" minValue="-11000" maxValue="50000"/>
    </cacheField>
    <cacheField name="PERFORMANCE" numFmtId="0">
      <sharedItems count="4">
        <s v="EXCELLENT"/>
        <s v="GOOD"/>
        <s v="AVERAGE"/>
        <s v="BAD"/>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vipul" refreshedDate="45787.536271180557" createdVersion="6" refreshedVersion="6" minRefreshableVersion="3" recordCount="20">
  <cacheSource type="worksheet">
    <worksheetSource name="Table2"/>
  </cacheSource>
  <cacheFields count="10">
    <cacheField name="S.NO" numFmtId="0">
      <sharedItems containsSemiMixedTypes="0" containsString="0" containsNumber="1" containsInteger="1" minValue="1" maxValue="20"/>
    </cacheField>
    <cacheField name="NAME" numFmtId="0">
      <sharedItems count="20">
        <s v="RAKESH"/>
        <s v="PRITI"/>
        <s v="SURESH"/>
        <s v="TOPIBAJ"/>
        <s v="KHARTERNAK"/>
        <s v="SONAM"/>
        <s v="RAJESH"/>
        <s v="VIRAT KOHLI"/>
        <s v="MUSKAN"/>
        <s v="VISHJEET"/>
        <s v="BAKLOL"/>
        <s v="RADIKA"/>
        <s v="JITU JI"/>
        <s v="SONAL"/>
        <s v="CHOTU"/>
        <s v="MOTU"/>
        <s v="PRIYA"/>
        <s v="CHORNI"/>
        <s v="BAHADUR"/>
        <s v="RAHUL"/>
      </sharedItems>
    </cacheField>
    <cacheField name="D.O.J" numFmtId="14">
      <sharedItems containsSemiMixedTypes="0" containsNonDate="0" containsDate="1" containsString="0" minDate="2018-09-18T00:00:00" maxDate="2023-10-29T00:00:00"/>
    </cacheField>
    <cacheField name="AGE" numFmtId="0">
      <sharedItems containsSemiMixedTypes="0" containsString="0" containsNumber="1" containsInteger="1" minValue="28" maxValue="40"/>
    </cacheField>
    <cacheField name="GENDER" numFmtId="0">
      <sharedItems count="2">
        <s v="M"/>
        <s v="F"/>
      </sharedItems>
    </cacheField>
    <cacheField name="WORK AS" numFmtId="0">
      <sharedItems count="5">
        <s v="MANAGER"/>
        <s v="ASS. MANAGER"/>
        <s v="WORKER HEAD"/>
        <s v="WORKER "/>
        <s v="WORKER"/>
      </sharedItems>
    </cacheField>
    <cacheField name="SALARY" numFmtId="0">
      <sharedItems containsSemiMixedTypes="0" containsString="0" containsNumber="1" containsInteger="1" minValue="30000" maxValue="90000"/>
    </cacheField>
    <cacheField name="RECOVERY" numFmtId="0">
      <sharedItems containsSemiMixedTypes="0" containsString="0" containsNumber="1" containsInteger="1" minValue="19000" maxValue="140000"/>
    </cacheField>
    <cacheField name="P/L" numFmtId="0">
      <sharedItems containsSemiMixedTypes="0" containsString="0" containsNumber="1" containsInteger="1" minValue="-11000" maxValue="50000"/>
    </cacheField>
    <cacheField name="PERFORMANCE" numFmtId="0">
      <sharedItems count="4">
        <s v="EXCELLENT"/>
        <s v="GOOD"/>
        <s v="AVERAGE"/>
        <s v="BAD"/>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
  <r>
    <n v="1"/>
    <s v="RAKESH"/>
    <d v="2020-04-17T00:00:00"/>
    <n v="32"/>
    <x v="0"/>
    <s v="MANAGER"/>
    <n v="90000"/>
    <n v="140000"/>
    <n v="50000"/>
    <x v="0"/>
  </r>
  <r>
    <n v="2"/>
    <s v="PRITI"/>
    <d v="2020-05-03T00:00:00"/>
    <n v="30"/>
    <x v="1"/>
    <s v="ASS. MANAGER"/>
    <n v="50000"/>
    <n v="90000"/>
    <n v="40000"/>
    <x v="0"/>
  </r>
  <r>
    <n v="3"/>
    <s v="SURESH"/>
    <d v="2019-11-29T00:00:00"/>
    <n v="38"/>
    <x v="0"/>
    <s v="WORKER HEAD"/>
    <n v="40000"/>
    <n v="60000"/>
    <n v="20000"/>
    <x v="1"/>
  </r>
  <r>
    <n v="4"/>
    <s v="TOPIBAJ"/>
    <d v="2018-09-18T00:00:00"/>
    <n v="35"/>
    <x v="0"/>
    <s v="WORKER "/>
    <n v="30000"/>
    <n v="35000"/>
    <n v="5000"/>
    <x v="2"/>
  </r>
  <r>
    <n v="5"/>
    <s v="KHARTERNAK"/>
    <d v="2020-08-09T00:00:00"/>
    <n v="40"/>
    <x v="0"/>
    <s v="WORKER"/>
    <n v="30000"/>
    <n v="28000"/>
    <n v="-2000"/>
    <x v="3"/>
  </r>
  <r>
    <n v="6"/>
    <s v="SONAM"/>
    <d v="2021-10-13T00:00:00"/>
    <n v="29"/>
    <x v="1"/>
    <s v="WORKER HEAD"/>
    <n v="40000"/>
    <n v="36000"/>
    <n v="-4000"/>
    <x v="3"/>
  </r>
  <r>
    <n v="7"/>
    <s v="RAJESH"/>
    <d v="2020-07-09T00:00:00"/>
    <n v="28"/>
    <x v="0"/>
    <s v="WORKER"/>
    <n v="30000"/>
    <n v="40000"/>
    <n v="10000"/>
    <x v="1"/>
  </r>
  <r>
    <n v="8"/>
    <s v="VIRAT KOHLI"/>
    <d v="2019-07-07T00:00:00"/>
    <n v="30"/>
    <x v="0"/>
    <s v="WORKER"/>
    <n v="30000"/>
    <n v="33000"/>
    <n v="3000"/>
    <x v="2"/>
  </r>
  <r>
    <n v="9"/>
    <s v="MUSKAN"/>
    <d v="2019-11-16T00:00:00"/>
    <n v="32"/>
    <x v="1"/>
    <s v="WORKER"/>
    <n v="30000"/>
    <n v="20000"/>
    <n v="-10000"/>
    <x v="3"/>
  </r>
  <r>
    <n v="10"/>
    <s v="VISHJEET"/>
    <d v="2019-12-16T00:00:00"/>
    <n v="33"/>
    <x v="0"/>
    <s v="WORKER"/>
    <n v="30000"/>
    <n v="32000"/>
    <n v="2000"/>
    <x v="2"/>
  </r>
  <r>
    <n v="11"/>
    <s v="BAKLOL"/>
    <d v="2020-11-08T00:00:00"/>
    <n v="38"/>
    <x v="0"/>
    <s v="WORKER"/>
    <n v="30000"/>
    <n v="29000"/>
    <n v="-1000"/>
    <x v="3"/>
  </r>
  <r>
    <n v="12"/>
    <s v="RADIKA"/>
    <d v="2022-09-27T00:00:00"/>
    <n v="30"/>
    <x v="1"/>
    <s v="WORKER"/>
    <n v="30000"/>
    <n v="30000"/>
    <n v="0"/>
    <x v="3"/>
  </r>
  <r>
    <n v="13"/>
    <s v="JITU JI"/>
    <d v="2023-10-28T00:00:00"/>
    <n v="29"/>
    <x v="0"/>
    <s v="WORKER"/>
    <n v="30000"/>
    <n v="60000"/>
    <n v="30000"/>
    <x v="1"/>
  </r>
  <r>
    <n v="14"/>
    <s v="SONAL"/>
    <d v="2020-09-13T00:00:00"/>
    <n v="28"/>
    <x v="1"/>
    <s v="WORKER"/>
    <n v="30000"/>
    <n v="38000"/>
    <n v="8000"/>
    <x v="2"/>
  </r>
  <r>
    <n v="15"/>
    <s v="CHOTU"/>
    <d v="2021-10-23T00:00:00"/>
    <n v="34"/>
    <x v="0"/>
    <s v="WORKER"/>
    <n v="30000"/>
    <n v="50000"/>
    <n v="20000"/>
    <x v="1"/>
  </r>
  <r>
    <n v="16"/>
    <s v="MOTU"/>
    <d v="2021-03-17T00:00:00"/>
    <n v="29"/>
    <x v="0"/>
    <s v="WORKER"/>
    <n v="30000"/>
    <n v="22000"/>
    <n v="-8000"/>
    <x v="3"/>
  </r>
  <r>
    <n v="17"/>
    <s v="PRIYA"/>
    <d v="2019-01-19T00:00:00"/>
    <n v="32"/>
    <x v="1"/>
    <s v="WORKER"/>
    <n v="30000"/>
    <n v="44000"/>
    <n v="14000"/>
    <x v="1"/>
  </r>
  <r>
    <n v="18"/>
    <s v="CHORNI"/>
    <d v="2018-12-23T00:00:00"/>
    <n v="30"/>
    <x v="1"/>
    <s v="WORKER"/>
    <n v="30000"/>
    <n v="54000"/>
    <n v="24000"/>
    <x v="1"/>
  </r>
  <r>
    <n v="19"/>
    <s v="BAHADUR"/>
    <d v="2020-03-09T00:00:00"/>
    <n v="32"/>
    <x v="0"/>
    <s v="WORKER"/>
    <n v="30000"/>
    <n v="19000"/>
    <n v="-11000"/>
    <x v="3"/>
  </r>
  <r>
    <n v="20"/>
    <s v="RAHUL"/>
    <d v="2019-01-29T00:00:00"/>
    <n v="28"/>
    <x v="0"/>
    <s v="WORKER"/>
    <n v="30000"/>
    <n v="39000"/>
    <n v="9000"/>
    <x v="2"/>
  </r>
</pivotCacheRecords>
</file>

<file path=xl/pivotCache/pivotCacheRecords2.xml><?xml version="1.0" encoding="utf-8"?>
<pivotCacheRecords xmlns="http://schemas.openxmlformats.org/spreadsheetml/2006/main" xmlns:r="http://schemas.openxmlformats.org/officeDocument/2006/relationships" count="20">
  <r>
    <n v="1"/>
    <x v="0"/>
    <d v="2020-04-17T00:00:00"/>
    <n v="32"/>
    <x v="0"/>
    <x v="0"/>
    <n v="90000"/>
    <n v="140000"/>
    <n v="50000"/>
    <x v="0"/>
  </r>
  <r>
    <n v="2"/>
    <x v="1"/>
    <d v="2020-05-03T00:00:00"/>
    <n v="30"/>
    <x v="1"/>
    <x v="1"/>
    <n v="50000"/>
    <n v="90000"/>
    <n v="40000"/>
    <x v="0"/>
  </r>
  <r>
    <n v="3"/>
    <x v="2"/>
    <d v="2019-11-29T00:00:00"/>
    <n v="38"/>
    <x v="0"/>
    <x v="2"/>
    <n v="40000"/>
    <n v="60000"/>
    <n v="20000"/>
    <x v="1"/>
  </r>
  <r>
    <n v="4"/>
    <x v="3"/>
    <d v="2018-09-18T00:00:00"/>
    <n v="35"/>
    <x v="0"/>
    <x v="3"/>
    <n v="30000"/>
    <n v="35000"/>
    <n v="5000"/>
    <x v="2"/>
  </r>
  <r>
    <n v="5"/>
    <x v="4"/>
    <d v="2020-08-09T00:00:00"/>
    <n v="40"/>
    <x v="0"/>
    <x v="4"/>
    <n v="30000"/>
    <n v="28000"/>
    <n v="-2000"/>
    <x v="3"/>
  </r>
  <r>
    <n v="6"/>
    <x v="5"/>
    <d v="2021-10-13T00:00:00"/>
    <n v="29"/>
    <x v="1"/>
    <x v="2"/>
    <n v="40000"/>
    <n v="36000"/>
    <n v="-4000"/>
    <x v="3"/>
  </r>
  <r>
    <n v="7"/>
    <x v="6"/>
    <d v="2020-07-09T00:00:00"/>
    <n v="28"/>
    <x v="0"/>
    <x v="4"/>
    <n v="30000"/>
    <n v="40000"/>
    <n v="10000"/>
    <x v="1"/>
  </r>
  <r>
    <n v="8"/>
    <x v="7"/>
    <d v="2019-07-07T00:00:00"/>
    <n v="30"/>
    <x v="0"/>
    <x v="4"/>
    <n v="30000"/>
    <n v="33000"/>
    <n v="3000"/>
    <x v="2"/>
  </r>
  <r>
    <n v="9"/>
    <x v="8"/>
    <d v="2019-11-16T00:00:00"/>
    <n v="32"/>
    <x v="1"/>
    <x v="4"/>
    <n v="30000"/>
    <n v="20000"/>
    <n v="-10000"/>
    <x v="3"/>
  </r>
  <r>
    <n v="10"/>
    <x v="9"/>
    <d v="2019-12-16T00:00:00"/>
    <n v="33"/>
    <x v="0"/>
    <x v="4"/>
    <n v="30000"/>
    <n v="32000"/>
    <n v="2000"/>
    <x v="2"/>
  </r>
  <r>
    <n v="11"/>
    <x v="10"/>
    <d v="2020-11-08T00:00:00"/>
    <n v="38"/>
    <x v="0"/>
    <x v="4"/>
    <n v="30000"/>
    <n v="29000"/>
    <n v="-1000"/>
    <x v="3"/>
  </r>
  <r>
    <n v="12"/>
    <x v="11"/>
    <d v="2022-09-27T00:00:00"/>
    <n v="30"/>
    <x v="1"/>
    <x v="4"/>
    <n v="30000"/>
    <n v="30000"/>
    <n v="0"/>
    <x v="3"/>
  </r>
  <r>
    <n v="13"/>
    <x v="12"/>
    <d v="2023-10-28T00:00:00"/>
    <n v="29"/>
    <x v="0"/>
    <x v="4"/>
    <n v="30000"/>
    <n v="60000"/>
    <n v="30000"/>
    <x v="1"/>
  </r>
  <r>
    <n v="14"/>
    <x v="13"/>
    <d v="2020-09-13T00:00:00"/>
    <n v="28"/>
    <x v="1"/>
    <x v="4"/>
    <n v="30000"/>
    <n v="38000"/>
    <n v="8000"/>
    <x v="2"/>
  </r>
  <r>
    <n v="15"/>
    <x v="14"/>
    <d v="2021-10-23T00:00:00"/>
    <n v="34"/>
    <x v="0"/>
    <x v="4"/>
    <n v="30000"/>
    <n v="50000"/>
    <n v="20000"/>
    <x v="1"/>
  </r>
  <r>
    <n v="16"/>
    <x v="15"/>
    <d v="2021-03-17T00:00:00"/>
    <n v="29"/>
    <x v="0"/>
    <x v="4"/>
    <n v="30000"/>
    <n v="22000"/>
    <n v="-8000"/>
    <x v="3"/>
  </r>
  <r>
    <n v="17"/>
    <x v="16"/>
    <d v="2019-01-19T00:00:00"/>
    <n v="32"/>
    <x v="1"/>
    <x v="4"/>
    <n v="30000"/>
    <n v="44000"/>
    <n v="14000"/>
    <x v="1"/>
  </r>
  <r>
    <n v="18"/>
    <x v="17"/>
    <d v="2018-12-23T00:00:00"/>
    <n v="30"/>
    <x v="1"/>
    <x v="4"/>
    <n v="30000"/>
    <n v="54000"/>
    <n v="24000"/>
    <x v="1"/>
  </r>
  <r>
    <n v="19"/>
    <x v="18"/>
    <d v="2020-03-09T00:00:00"/>
    <n v="32"/>
    <x v="0"/>
    <x v="4"/>
    <n v="30000"/>
    <n v="19000"/>
    <n v="-11000"/>
    <x v="3"/>
  </r>
  <r>
    <n v="20"/>
    <x v="19"/>
    <d v="2019-01-29T00:00:00"/>
    <n v="28"/>
    <x v="0"/>
    <x v="4"/>
    <n v="30000"/>
    <n v="39000"/>
    <n v="9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5" firstHeaderRow="1" firstDataRow="1" firstDataCol="1"/>
  <pivotFields count="10">
    <pivotField showAll="0"/>
    <pivotField showAll="0"/>
    <pivotField numFmtId="14" showAll="0"/>
    <pivotField showAll="0"/>
    <pivotField axis="axisRow" showAll="0">
      <items count="3">
        <item x="1"/>
        <item x="0"/>
        <item t="default"/>
      </items>
    </pivotField>
    <pivotField showAll="0"/>
    <pivotField dataField="1" showAll="0"/>
    <pivotField showAll="0"/>
    <pivotField showAll="0"/>
    <pivotField showAll="0">
      <items count="5">
        <item x="2"/>
        <item x="3"/>
        <item x="0"/>
        <item x="1"/>
        <item t="default"/>
      </items>
    </pivotField>
  </pivotFields>
  <rowFields count="1">
    <field x="4"/>
  </rowFields>
  <rowItems count="2">
    <i>
      <x/>
    </i>
    <i>
      <x v="1"/>
    </i>
  </rowItems>
  <colItems count="1">
    <i/>
  </colItems>
  <dataFields count="1">
    <dataField name="Sum of SALARY" fld="6"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23" firstHeaderRow="1" firstDataRow="1" firstDataCol="1"/>
  <pivotFields count="10">
    <pivotField showAll="0"/>
    <pivotField axis="axisRow" showAll="0">
      <items count="21">
        <item x="18"/>
        <item x="10"/>
        <item x="17"/>
        <item x="14"/>
        <item x="12"/>
        <item x="4"/>
        <item x="15"/>
        <item x="8"/>
        <item x="1"/>
        <item x="16"/>
        <item x="11"/>
        <item x="19"/>
        <item x="6"/>
        <item x="0"/>
        <item x="13"/>
        <item x="5"/>
        <item x="2"/>
        <item x="3"/>
        <item x="7"/>
        <item x="9"/>
        <item t="default"/>
      </items>
    </pivotField>
    <pivotField numFmtId="14" showAll="0"/>
    <pivotField showAll="0"/>
    <pivotField showAll="0">
      <items count="3">
        <item x="1"/>
        <item x="0"/>
        <item t="default"/>
      </items>
    </pivotField>
    <pivotField showAll="0">
      <items count="6">
        <item x="1"/>
        <item x="0"/>
        <item x="4"/>
        <item x="3"/>
        <item x="2"/>
        <item t="default"/>
      </items>
    </pivotField>
    <pivotField showAll="0"/>
    <pivotField showAll="0"/>
    <pivotField dataField="1" showAll="0"/>
    <pivotField showAll="0"/>
  </pivotFields>
  <rowFields count="1">
    <field x="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um of P/L" fld="8"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5" firstHeaderRow="1" firstDataRow="1" firstDataCol="1"/>
  <pivotFields count="10">
    <pivotField showAll="0"/>
    <pivotField showAll="0"/>
    <pivotField numFmtId="14" showAll="0"/>
    <pivotField dataField="1" showAll="0"/>
    <pivotField axis="axisRow" showAll="0">
      <items count="3">
        <item x="1"/>
        <item x="0"/>
        <item t="default"/>
      </items>
    </pivotField>
    <pivotField showAll="0">
      <items count="6">
        <item x="1"/>
        <item x="0"/>
        <item x="4"/>
        <item x="3"/>
        <item x="2"/>
        <item t="default"/>
      </items>
    </pivotField>
    <pivotField showAll="0"/>
    <pivotField showAll="0"/>
    <pivotField showAll="0"/>
    <pivotField showAll="0"/>
  </pivotFields>
  <rowFields count="1">
    <field x="4"/>
  </rowFields>
  <rowItems count="2">
    <i>
      <x/>
    </i>
    <i>
      <x v="1"/>
    </i>
  </rowItems>
  <colItems count="1">
    <i/>
  </colItems>
  <dataFields count="1">
    <dataField name="Average of AGE" fld="3" subtotal="average"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10">
    <pivotField showAll="0"/>
    <pivotField axis="axisRow" showAll="0">
      <items count="21">
        <item x="18"/>
        <item x="10"/>
        <item x="17"/>
        <item x="14"/>
        <item x="12"/>
        <item x="4"/>
        <item x="15"/>
        <item x="8"/>
        <item x="1"/>
        <item x="16"/>
        <item x="11"/>
        <item x="19"/>
        <item x="6"/>
        <item x="0"/>
        <item x="13"/>
        <item x="5"/>
        <item x="2"/>
        <item x="3"/>
        <item x="7"/>
        <item x="9"/>
        <item t="default"/>
      </items>
    </pivotField>
    <pivotField numFmtId="14" showAll="0"/>
    <pivotField showAll="0"/>
    <pivotField showAll="0">
      <items count="3">
        <item x="1"/>
        <item x="0"/>
        <item t="default"/>
      </items>
    </pivotField>
    <pivotField showAll="0">
      <items count="6">
        <item x="1"/>
        <item x="0"/>
        <item x="4"/>
        <item x="3"/>
        <item x="2"/>
        <item t="default"/>
      </items>
    </pivotField>
    <pivotField showAll="0"/>
    <pivotField dataField="1" showAll="0"/>
    <pivotField showAll="0"/>
    <pivotField axis="axisRow" showAll="0">
      <items count="5">
        <item x="2"/>
        <item x="3"/>
        <item x="0"/>
        <item x="1"/>
        <item t="default"/>
      </items>
    </pivotField>
  </pivotFields>
  <rowFields count="2">
    <field x="9"/>
    <field x="1"/>
  </rowFields>
  <rowItems count="25">
    <i>
      <x/>
    </i>
    <i r="1">
      <x v="11"/>
    </i>
    <i r="1">
      <x v="14"/>
    </i>
    <i r="1">
      <x v="17"/>
    </i>
    <i r="1">
      <x v="18"/>
    </i>
    <i r="1">
      <x v="19"/>
    </i>
    <i>
      <x v="1"/>
    </i>
    <i r="1">
      <x/>
    </i>
    <i r="1">
      <x v="1"/>
    </i>
    <i r="1">
      <x v="5"/>
    </i>
    <i r="1">
      <x v="6"/>
    </i>
    <i r="1">
      <x v="7"/>
    </i>
    <i r="1">
      <x v="10"/>
    </i>
    <i r="1">
      <x v="15"/>
    </i>
    <i>
      <x v="2"/>
    </i>
    <i r="1">
      <x v="8"/>
    </i>
    <i r="1">
      <x v="13"/>
    </i>
    <i>
      <x v="3"/>
    </i>
    <i r="1">
      <x v="2"/>
    </i>
    <i r="1">
      <x v="3"/>
    </i>
    <i r="1">
      <x v="4"/>
    </i>
    <i r="1">
      <x v="9"/>
    </i>
    <i r="1">
      <x v="12"/>
    </i>
    <i r="1">
      <x v="16"/>
    </i>
    <i t="grand">
      <x/>
    </i>
  </rowItems>
  <colItems count="1">
    <i/>
  </colItems>
  <dataFields count="1">
    <dataField name="Sum of RECOVERY" fld="7"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7" name="PivotTable4"/>
    <pivotTable tabId="5" name="PivotTable2"/>
    <pivotTable tabId="6" name="PivotTable3"/>
  </pivotTables>
  <data>
    <tabular pivotCacheId="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ERFORMANCE" sourceName="PERFORMANCE">
  <pivotTables>
    <pivotTable tabId="7" name="PivotTable4"/>
  </pivotTables>
  <data>
    <tabular pivotCacheId="2">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ORK_AS" sourceName="WORK AS">
  <pivotTables>
    <pivotTable tabId="5" name="PivotTable2"/>
    <pivotTable tabId="6" name="PivotTable3"/>
    <pivotTable tabId="7" name="PivotTable4"/>
  </pivotTables>
  <data>
    <tabular pivotCacheId="2">
      <items count="5">
        <i x="1" s="1"/>
        <i x="0" s="1"/>
        <i x="4"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41300"/>
  <slicer name="PERFORMANCE" cache="Slicer_PERFORMANCE" caption="PERFORMANCE" rowHeight="241300"/>
  <slicer name="WORK AS" cache="Slicer_WORK_AS" caption="WORK A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ables/table1.xml><?xml version="1.0" encoding="utf-8"?>
<table xmlns="http://schemas.openxmlformats.org/spreadsheetml/2006/main" id="2" name="Table2" displayName="Table2" ref="B4:K24" totalsRowShown="0" headerRowDxfId="14" dataDxfId="12" headerRowBorderDxfId="13" tableBorderDxfId="11" totalsRowBorderDxfId="10">
  <autoFilter ref="B4:K24"/>
  <tableColumns count="10">
    <tableColumn id="1" name="S.NO" dataDxfId="9"/>
    <tableColumn id="2" name="NAME" dataDxfId="8"/>
    <tableColumn id="3" name="D.O.J" dataDxfId="7"/>
    <tableColumn id="4" name="AGE" dataDxfId="6"/>
    <tableColumn id="5" name="GENDER" dataDxfId="5"/>
    <tableColumn id="6" name="WORK AS" dataDxfId="4"/>
    <tableColumn id="7" name="SALARY" dataDxfId="3"/>
    <tableColumn id="8" name="RECOVERY" dataDxfId="2"/>
    <tableColumn id="9" name="P/L" dataDxfId="1">
      <calculatedColumnFormula>I5-H5</calculatedColumnFormula>
    </tableColumn>
    <tableColumn id="10" name="PERFORMANCE" dataDxfId="0">
      <calculatedColumnFormula>IF(J4:J23&gt;30000,"EXCELLENT",IF(J4:J23&gt;=10000,"GOOD",IF(J4:J23&gt;0,"AVERAGE","BAD")))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showGridLines="0" tabSelected="1" zoomScale="140" zoomScaleNormal="140" workbookViewId="0">
      <selection activeCell="J27" sqref="J27"/>
    </sheetView>
  </sheetViews>
  <sheetFormatPr defaultRowHeight="15" x14ac:dyDescent="0.25"/>
  <cols>
    <col min="1" max="18" width="9.140625" style="10"/>
  </cols>
  <sheetData>
    <row r="1" spans="1:18" ht="25.5" x14ac:dyDescent="0.4">
      <c r="A1" s="12" t="s">
        <v>43</v>
      </c>
      <c r="B1" s="12"/>
      <c r="C1" s="12"/>
      <c r="D1" s="12"/>
      <c r="E1" s="12"/>
      <c r="F1" s="12"/>
      <c r="G1" s="12"/>
      <c r="H1" s="12"/>
      <c r="I1" s="12"/>
      <c r="J1" s="12"/>
      <c r="K1" s="12"/>
      <c r="L1" s="12"/>
      <c r="M1" s="12"/>
      <c r="N1" s="12"/>
      <c r="O1" s="12"/>
      <c r="P1" s="12"/>
      <c r="Q1" s="12"/>
      <c r="R1" s="12"/>
    </row>
  </sheetData>
  <mergeCells count="1">
    <mergeCell ref="A1:R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5"/>
  <sheetViews>
    <sheetView zoomScale="150" zoomScaleNormal="150" workbookViewId="0">
      <selection activeCell="N19" sqref="N19"/>
    </sheetView>
  </sheetViews>
  <sheetFormatPr defaultRowHeight="15" x14ac:dyDescent="0.25"/>
  <cols>
    <col min="1" max="1" width="4.7109375" customWidth="1"/>
    <col min="3" max="3" width="12.85546875" bestFit="1" customWidth="1"/>
    <col min="4" max="4" width="10.5703125" bestFit="1" customWidth="1"/>
    <col min="6" max="6" width="9.28515625" customWidth="1"/>
    <col min="7" max="7" width="14.5703125" bestFit="1" customWidth="1"/>
    <col min="9" max="9" width="11.28515625" customWidth="1"/>
    <col min="11" max="11" width="16.5703125" customWidth="1"/>
    <col min="12" max="12" width="5.42578125" customWidth="1"/>
  </cols>
  <sheetData>
    <row r="3" spans="2:14" x14ac:dyDescent="0.25">
      <c r="B3" s="14" t="s">
        <v>36</v>
      </c>
      <c r="C3" s="14"/>
      <c r="D3" s="14"/>
      <c r="E3" s="14"/>
      <c r="F3" s="14"/>
      <c r="G3" s="14"/>
      <c r="H3" s="14"/>
      <c r="I3" s="14"/>
      <c r="J3" s="14"/>
      <c r="K3" s="14"/>
    </row>
    <row r="4" spans="2:14" x14ac:dyDescent="0.25">
      <c r="B4" s="5" t="s">
        <v>0</v>
      </c>
      <c r="C4" s="5" t="s">
        <v>1</v>
      </c>
      <c r="D4" s="5" t="s">
        <v>2</v>
      </c>
      <c r="E4" s="5" t="s">
        <v>3</v>
      </c>
      <c r="F4" s="5" t="s">
        <v>4</v>
      </c>
      <c r="G4" s="5" t="s">
        <v>5</v>
      </c>
      <c r="H4" s="5" t="s">
        <v>6</v>
      </c>
      <c r="I4" s="5" t="s">
        <v>7</v>
      </c>
      <c r="J4" s="5" t="s">
        <v>8</v>
      </c>
      <c r="K4" s="5" t="s">
        <v>38</v>
      </c>
    </row>
    <row r="5" spans="2:14" x14ac:dyDescent="0.25">
      <c r="B5" s="3">
        <v>1</v>
      </c>
      <c r="C5" s="3" t="s">
        <v>9</v>
      </c>
      <c r="D5" s="4">
        <v>43938</v>
      </c>
      <c r="E5" s="3">
        <v>32</v>
      </c>
      <c r="F5" s="3" t="s">
        <v>29</v>
      </c>
      <c r="G5" s="3" t="s">
        <v>31</v>
      </c>
      <c r="H5" s="3">
        <v>90000</v>
      </c>
      <c r="I5" s="3">
        <v>140000</v>
      </c>
      <c r="J5" s="3">
        <f t="shared" ref="J5:J25" si="0">I5-H5</f>
        <v>50000</v>
      </c>
      <c r="K5" s="3" t="str">
        <f t="shared" ref="K5:K24" si="1">IF(J4:J23&gt;30000,"EXCELLENT",IF(J4:J23&gt;=10000,"GOOD",IF(J4:J23&gt;0,"AVERAGE","BAD")))</f>
        <v>EXCELLENT</v>
      </c>
    </row>
    <row r="6" spans="2:14" x14ac:dyDescent="0.25">
      <c r="B6" s="3">
        <v>2</v>
      </c>
      <c r="C6" s="3" t="s">
        <v>23</v>
      </c>
      <c r="D6" s="4">
        <v>43954</v>
      </c>
      <c r="E6" s="3">
        <v>30</v>
      </c>
      <c r="F6" s="3" t="s">
        <v>30</v>
      </c>
      <c r="G6" s="3" t="s">
        <v>32</v>
      </c>
      <c r="H6" s="3">
        <v>50000</v>
      </c>
      <c r="I6" s="3">
        <v>90000</v>
      </c>
      <c r="J6" s="3">
        <f t="shared" si="0"/>
        <v>40000</v>
      </c>
      <c r="K6" s="3" t="str">
        <f t="shared" si="1"/>
        <v>EXCELLENT</v>
      </c>
    </row>
    <row r="7" spans="2:14" x14ac:dyDescent="0.25">
      <c r="B7" s="3">
        <v>3</v>
      </c>
      <c r="C7" s="3" t="s">
        <v>10</v>
      </c>
      <c r="D7" s="4">
        <v>43798</v>
      </c>
      <c r="E7" s="3">
        <v>38</v>
      </c>
      <c r="F7" s="3" t="s">
        <v>29</v>
      </c>
      <c r="G7" s="3" t="s">
        <v>33</v>
      </c>
      <c r="H7" s="3">
        <v>40000</v>
      </c>
      <c r="I7" s="3">
        <v>60000</v>
      </c>
      <c r="J7" s="3">
        <f t="shared" si="0"/>
        <v>20000</v>
      </c>
      <c r="K7" s="3" t="str">
        <f t="shared" si="1"/>
        <v>GOOD</v>
      </c>
    </row>
    <row r="8" spans="2:14" x14ac:dyDescent="0.25">
      <c r="B8" s="3">
        <v>4</v>
      </c>
      <c r="C8" s="3" t="s">
        <v>11</v>
      </c>
      <c r="D8" s="4">
        <v>43361</v>
      </c>
      <c r="E8" s="3">
        <v>35</v>
      </c>
      <c r="F8" s="3" t="s">
        <v>29</v>
      </c>
      <c r="G8" s="3" t="s">
        <v>34</v>
      </c>
      <c r="H8" s="3">
        <v>30000</v>
      </c>
      <c r="I8" s="3">
        <v>35000</v>
      </c>
      <c r="J8" s="3">
        <f t="shared" si="0"/>
        <v>5000</v>
      </c>
      <c r="K8" s="3" t="str">
        <f t="shared" si="1"/>
        <v>AVERAGE</v>
      </c>
    </row>
    <row r="9" spans="2:14" x14ac:dyDescent="0.25">
      <c r="B9" s="3">
        <v>5</v>
      </c>
      <c r="C9" s="3" t="s">
        <v>12</v>
      </c>
      <c r="D9" s="4">
        <v>44052</v>
      </c>
      <c r="E9" s="3">
        <v>40</v>
      </c>
      <c r="F9" s="3" t="s">
        <v>29</v>
      </c>
      <c r="G9" s="3" t="s">
        <v>35</v>
      </c>
      <c r="H9" s="3">
        <v>30000</v>
      </c>
      <c r="I9" s="3">
        <v>28000</v>
      </c>
      <c r="J9" s="3">
        <f t="shared" si="0"/>
        <v>-2000</v>
      </c>
      <c r="K9" s="3" t="str">
        <f t="shared" si="1"/>
        <v>BAD</v>
      </c>
    </row>
    <row r="10" spans="2:14" x14ac:dyDescent="0.25">
      <c r="B10" s="3">
        <v>6</v>
      </c>
      <c r="C10" s="3" t="s">
        <v>22</v>
      </c>
      <c r="D10" s="4">
        <v>44482</v>
      </c>
      <c r="E10" s="3">
        <v>29</v>
      </c>
      <c r="F10" s="3" t="s">
        <v>30</v>
      </c>
      <c r="G10" s="3" t="s">
        <v>33</v>
      </c>
      <c r="H10" s="3">
        <v>40000</v>
      </c>
      <c r="I10" s="3">
        <v>36000</v>
      </c>
      <c r="J10" s="3">
        <f t="shared" si="0"/>
        <v>-4000</v>
      </c>
      <c r="K10" s="3" t="str">
        <f t="shared" si="1"/>
        <v>BAD</v>
      </c>
      <c r="M10" s="15" t="s">
        <v>50</v>
      </c>
      <c r="N10" s="15"/>
    </row>
    <row r="11" spans="2:14" x14ac:dyDescent="0.25">
      <c r="B11" s="3">
        <v>7</v>
      </c>
      <c r="C11" s="3" t="s">
        <v>13</v>
      </c>
      <c r="D11" s="4">
        <v>44021</v>
      </c>
      <c r="E11" s="3">
        <v>28</v>
      </c>
      <c r="F11" s="3" t="s">
        <v>29</v>
      </c>
      <c r="G11" s="3" t="s">
        <v>35</v>
      </c>
      <c r="H11" s="3">
        <v>30000</v>
      </c>
      <c r="I11" s="3">
        <v>40000</v>
      </c>
      <c r="J11" s="3">
        <f t="shared" si="0"/>
        <v>10000</v>
      </c>
      <c r="K11" s="3" t="str">
        <f t="shared" si="1"/>
        <v>GOOD</v>
      </c>
      <c r="M11" s="1" t="s">
        <v>1</v>
      </c>
      <c r="N11" s="1" t="s">
        <v>6</v>
      </c>
    </row>
    <row r="12" spans="2:14" x14ac:dyDescent="0.25">
      <c r="B12" s="3">
        <v>8</v>
      </c>
      <c r="C12" s="3" t="s">
        <v>14</v>
      </c>
      <c r="D12" s="4">
        <v>43653</v>
      </c>
      <c r="E12" s="3">
        <v>30</v>
      </c>
      <c r="F12" s="3" t="s">
        <v>29</v>
      </c>
      <c r="G12" s="3" t="s">
        <v>35</v>
      </c>
      <c r="H12" s="3">
        <v>30000</v>
      </c>
      <c r="I12" s="3">
        <v>33000</v>
      </c>
      <c r="J12" s="3">
        <f t="shared" si="0"/>
        <v>3000</v>
      </c>
      <c r="K12" s="3" t="str">
        <f t="shared" si="1"/>
        <v>AVERAGE</v>
      </c>
      <c r="M12" s="2" t="s">
        <v>11</v>
      </c>
      <c r="N12" s="1">
        <f>VLOOKUP(M12,C4:K25,6,0)</f>
        <v>30000</v>
      </c>
    </row>
    <row r="13" spans="2:14" x14ac:dyDescent="0.25">
      <c r="B13" s="3">
        <v>9</v>
      </c>
      <c r="C13" s="3" t="s">
        <v>28</v>
      </c>
      <c r="D13" s="4">
        <v>43785</v>
      </c>
      <c r="E13" s="3">
        <v>32</v>
      </c>
      <c r="F13" s="3" t="s">
        <v>30</v>
      </c>
      <c r="G13" s="3" t="s">
        <v>35</v>
      </c>
      <c r="H13" s="3">
        <v>30000</v>
      </c>
      <c r="I13" s="3">
        <v>20000</v>
      </c>
      <c r="J13" s="3">
        <f t="shared" si="0"/>
        <v>-10000</v>
      </c>
      <c r="K13" s="3" t="str">
        <f t="shared" si="1"/>
        <v>BAD</v>
      </c>
    </row>
    <row r="14" spans="2:14" x14ac:dyDescent="0.25">
      <c r="B14" s="3">
        <v>10</v>
      </c>
      <c r="C14" s="3" t="s">
        <v>15</v>
      </c>
      <c r="D14" s="4">
        <v>43815</v>
      </c>
      <c r="E14" s="3">
        <v>33</v>
      </c>
      <c r="F14" s="3" t="s">
        <v>29</v>
      </c>
      <c r="G14" s="3" t="s">
        <v>35</v>
      </c>
      <c r="H14" s="3">
        <v>30000</v>
      </c>
      <c r="I14" s="3">
        <v>32000</v>
      </c>
      <c r="J14" s="3">
        <f t="shared" si="0"/>
        <v>2000</v>
      </c>
      <c r="K14" s="3" t="str">
        <f t="shared" si="1"/>
        <v>AVERAGE</v>
      </c>
    </row>
    <row r="15" spans="2:14" x14ac:dyDescent="0.25">
      <c r="B15" s="3">
        <v>11</v>
      </c>
      <c r="C15" s="3" t="s">
        <v>16</v>
      </c>
      <c r="D15" s="4">
        <v>44143</v>
      </c>
      <c r="E15" s="3">
        <v>38</v>
      </c>
      <c r="F15" s="3" t="s">
        <v>29</v>
      </c>
      <c r="G15" s="3" t="s">
        <v>35</v>
      </c>
      <c r="H15" s="3">
        <v>30000</v>
      </c>
      <c r="I15" s="3">
        <v>29000</v>
      </c>
      <c r="J15" s="3">
        <f t="shared" si="0"/>
        <v>-1000</v>
      </c>
      <c r="K15" s="3" t="str">
        <f t="shared" si="1"/>
        <v>BAD</v>
      </c>
    </row>
    <row r="16" spans="2:14" x14ac:dyDescent="0.25">
      <c r="B16" s="3">
        <v>12</v>
      </c>
      <c r="C16" s="3" t="s">
        <v>26</v>
      </c>
      <c r="D16" s="4">
        <v>44831</v>
      </c>
      <c r="E16" s="3">
        <v>30</v>
      </c>
      <c r="F16" s="3" t="s">
        <v>30</v>
      </c>
      <c r="G16" s="3" t="s">
        <v>35</v>
      </c>
      <c r="H16" s="3">
        <v>30000</v>
      </c>
      <c r="I16" s="3">
        <v>30000</v>
      </c>
      <c r="J16" s="3">
        <f t="shared" si="0"/>
        <v>0</v>
      </c>
      <c r="K16" s="3" t="str">
        <f t="shared" si="1"/>
        <v>BAD</v>
      </c>
    </row>
    <row r="17" spans="2:11" x14ac:dyDescent="0.25">
      <c r="B17" s="3">
        <v>13</v>
      </c>
      <c r="C17" s="3" t="s">
        <v>17</v>
      </c>
      <c r="D17" s="4">
        <v>45227</v>
      </c>
      <c r="E17" s="3">
        <v>29</v>
      </c>
      <c r="F17" s="3" t="s">
        <v>29</v>
      </c>
      <c r="G17" s="3" t="s">
        <v>35</v>
      </c>
      <c r="H17" s="3">
        <v>30000</v>
      </c>
      <c r="I17" s="3">
        <v>60000</v>
      </c>
      <c r="J17" s="3">
        <f t="shared" si="0"/>
        <v>30000</v>
      </c>
      <c r="K17" s="3" t="str">
        <f t="shared" si="1"/>
        <v>GOOD</v>
      </c>
    </row>
    <row r="18" spans="2:11" x14ac:dyDescent="0.25">
      <c r="B18" s="3">
        <v>14</v>
      </c>
      <c r="C18" s="3" t="s">
        <v>24</v>
      </c>
      <c r="D18" s="4">
        <v>44087</v>
      </c>
      <c r="E18" s="3">
        <v>28</v>
      </c>
      <c r="F18" s="3" t="s">
        <v>30</v>
      </c>
      <c r="G18" s="3" t="s">
        <v>35</v>
      </c>
      <c r="H18" s="3">
        <v>30000</v>
      </c>
      <c r="I18" s="3">
        <v>38000</v>
      </c>
      <c r="J18" s="3">
        <f t="shared" si="0"/>
        <v>8000</v>
      </c>
      <c r="K18" s="3" t="str">
        <f t="shared" si="1"/>
        <v>AVERAGE</v>
      </c>
    </row>
    <row r="19" spans="2:11" x14ac:dyDescent="0.25">
      <c r="B19" s="3">
        <v>15</v>
      </c>
      <c r="C19" s="3" t="s">
        <v>18</v>
      </c>
      <c r="D19" s="4">
        <v>44492</v>
      </c>
      <c r="E19" s="3">
        <v>34</v>
      </c>
      <c r="F19" s="3" t="s">
        <v>29</v>
      </c>
      <c r="G19" s="3" t="s">
        <v>35</v>
      </c>
      <c r="H19" s="3">
        <v>30000</v>
      </c>
      <c r="I19" s="3">
        <v>50000</v>
      </c>
      <c r="J19" s="3">
        <f t="shared" si="0"/>
        <v>20000</v>
      </c>
      <c r="K19" s="3" t="str">
        <f t="shared" si="1"/>
        <v>GOOD</v>
      </c>
    </row>
    <row r="20" spans="2:11" x14ac:dyDescent="0.25">
      <c r="B20" s="3">
        <v>16</v>
      </c>
      <c r="C20" s="3" t="s">
        <v>19</v>
      </c>
      <c r="D20" s="4">
        <v>44272</v>
      </c>
      <c r="E20" s="3">
        <v>29</v>
      </c>
      <c r="F20" s="3" t="s">
        <v>29</v>
      </c>
      <c r="G20" s="3" t="s">
        <v>35</v>
      </c>
      <c r="H20" s="3">
        <v>30000</v>
      </c>
      <c r="I20" s="3">
        <v>22000</v>
      </c>
      <c r="J20" s="3">
        <f t="shared" si="0"/>
        <v>-8000</v>
      </c>
      <c r="K20" s="3" t="str">
        <f t="shared" si="1"/>
        <v>BAD</v>
      </c>
    </row>
    <row r="21" spans="2:11" x14ac:dyDescent="0.25">
      <c r="B21" s="3">
        <v>17</v>
      </c>
      <c r="C21" s="3" t="s">
        <v>25</v>
      </c>
      <c r="D21" s="4">
        <v>43484</v>
      </c>
      <c r="E21" s="3">
        <v>32</v>
      </c>
      <c r="F21" s="3" t="s">
        <v>30</v>
      </c>
      <c r="G21" s="3" t="s">
        <v>35</v>
      </c>
      <c r="H21" s="3">
        <v>30000</v>
      </c>
      <c r="I21" s="3">
        <v>44000</v>
      </c>
      <c r="J21" s="3">
        <f t="shared" si="0"/>
        <v>14000</v>
      </c>
      <c r="K21" s="3" t="str">
        <f t="shared" si="1"/>
        <v>GOOD</v>
      </c>
    </row>
    <row r="22" spans="2:11" x14ac:dyDescent="0.25">
      <c r="B22" s="3">
        <v>18</v>
      </c>
      <c r="C22" s="3" t="s">
        <v>27</v>
      </c>
      <c r="D22" s="4">
        <v>43457</v>
      </c>
      <c r="E22" s="3">
        <v>30</v>
      </c>
      <c r="F22" s="3" t="s">
        <v>30</v>
      </c>
      <c r="G22" s="3" t="s">
        <v>35</v>
      </c>
      <c r="H22" s="3">
        <v>30000</v>
      </c>
      <c r="I22" s="3">
        <v>54000</v>
      </c>
      <c r="J22" s="3">
        <f t="shared" si="0"/>
        <v>24000</v>
      </c>
      <c r="K22" s="3" t="str">
        <f t="shared" si="1"/>
        <v>GOOD</v>
      </c>
    </row>
    <row r="23" spans="2:11" x14ac:dyDescent="0.25">
      <c r="B23" s="3">
        <v>19</v>
      </c>
      <c r="C23" s="3" t="s">
        <v>20</v>
      </c>
      <c r="D23" s="4">
        <v>43899</v>
      </c>
      <c r="E23" s="3">
        <v>32</v>
      </c>
      <c r="F23" s="3" t="s">
        <v>29</v>
      </c>
      <c r="G23" s="3" t="s">
        <v>35</v>
      </c>
      <c r="H23" s="3">
        <v>30000</v>
      </c>
      <c r="I23" s="3">
        <v>19000</v>
      </c>
      <c r="J23" s="3">
        <f t="shared" si="0"/>
        <v>-11000</v>
      </c>
      <c r="K23" s="3" t="str">
        <f t="shared" si="1"/>
        <v>BAD</v>
      </c>
    </row>
    <row r="24" spans="2:11" x14ac:dyDescent="0.25">
      <c r="B24" s="3">
        <v>20</v>
      </c>
      <c r="C24" s="3" t="s">
        <v>21</v>
      </c>
      <c r="D24" s="4">
        <v>43494</v>
      </c>
      <c r="E24" s="3">
        <v>28</v>
      </c>
      <c r="F24" s="3" t="s">
        <v>29</v>
      </c>
      <c r="G24" s="3" t="s">
        <v>35</v>
      </c>
      <c r="H24" s="3">
        <v>30000</v>
      </c>
      <c r="I24" s="3">
        <v>39000</v>
      </c>
      <c r="J24" s="3">
        <f t="shared" si="0"/>
        <v>9000</v>
      </c>
      <c r="K24" s="3" t="str">
        <f t="shared" si="1"/>
        <v>AVERAGE</v>
      </c>
    </row>
    <row r="25" spans="2:11" x14ac:dyDescent="0.25">
      <c r="B25" s="13"/>
      <c r="C25" s="13"/>
      <c r="D25" s="13"/>
      <c r="E25" s="13"/>
      <c r="F25" s="13"/>
      <c r="G25" s="3" t="s">
        <v>37</v>
      </c>
      <c r="H25" s="3">
        <f>SUM(H5:H24)</f>
        <v>700000</v>
      </c>
      <c r="I25" s="3">
        <f>SUM(I5:I24)</f>
        <v>899000</v>
      </c>
      <c r="J25" s="3">
        <f t="shared" si="0"/>
        <v>199000</v>
      </c>
      <c r="K25" s="6"/>
    </row>
  </sheetData>
  <mergeCells count="3">
    <mergeCell ref="B25:F25"/>
    <mergeCell ref="B3:K3"/>
    <mergeCell ref="M10:N10"/>
  </mergeCells>
  <conditionalFormatting sqref="J5:J24">
    <cfRule type="cellIs" dxfId="15" priority="1" operator="lessThan">
      <formula>0</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J28" sqref="J28"/>
    </sheetView>
  </sheetViews>
  <sheetFormatPr defaultRowHeight="15" x14ac:dyDescent="0.25"/>
  <cols>
    <col min="1" max="1" width="13.140625" bestFit="1" customWidth="1"/>
    <col min="2" max="2" width="14.42578125" bestFit="1" customWidth="1"/>
    <col min="3" max="3" width="10.42578125" bestFit="1" customWidth="1"/>
  </cols>
  <sheetData>
    <row r="3" spans="1:2" x14ac:dyDescent="0.25">
      <c r="A3" s="7" t="s">
        <v>39</v>
      </c>
      <c r="B3" t="s">
        <v>41</v>
      </c>
    </row>
    <row r="4" spans="1:2" x14ac:dyDescent="0.25">
      <c r="A4" s="8" t="s">
        <v>30</v>
      </c>
      <c r="B4" s="9">
        <v>240000</v>
      </c>
    </row>
    <row r="5" spans="1:2" x14ac:dyDescent="0.25">
      <c r="A5" s="8" t="s">
        <v>29</v>
      </c>
      <c r="B5" s="9">
        <v>460000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N30" sqref="N30"/>
    </sheetView>
  </sheetViews>
  <sheetFormatPr defaultRowHeight="15" x14ac:dyDescent="0.25"/>
  <cols>
    <col min="1" max="1" width="13.140625" bestFit="1" customWidth="1"/>
    <col min="2" max="2" width="10.42578125" bestFit="1" customWidth="1"/>
  </cols>
  <sheetData>
    <row r="3" spans="1:2" x14ac:dyDescent="0.25">
      <c r="A3" s="7" t="s">
        <v>39</v>
      </c>
      <c r="B3" t="s">
        <v>42</v>
      </c>
    </row>
    <row r="4" spans="1:2" x14ac:dyDescent="0.25">
      <c r="A4" s="8" t="s">
        <v>20</v>
      </c>
      <c r="B4" s="9">
        <v>-11000</v>
      </c>
    </row>
    <row r="5" spans="1:2" x14ac:dyDescent="0.25">
      <c r="A5" s="8" t="s">
        <v>16</v>
      </c>
      <c r="B5" s="9">
        <v>-1000</v>
      </c>
    </row>
    <row r="6" spans="1:2" x14ac:dyDescent="0.25">
      <c r="A6" s="8" t="s">
        <v>27</v>
      </c>
      <c r="B6" s="9">
        <v>24000</v>
      </c>
    </row>
    <row r="7" spans="1:2" x14ac:dyDescent="0.25">
      <c r="A7" s="8" t="s">
        <v>18</v>
      </c>
      <c r="B7" s="9">
        <v>20000</v>
      </c>
    </row>
    <row r="8" spans="1:2" x14ac:dyDescent="0.25">
      <c r="A8" s="8" t="s">
        <v>17</v>
      </c>
      <c r="B8" s="9">
        <v>30000</v>
      </c>
    </row>
    <row r="9" spans="1:2" x14ac:dyDescent="0.25">
      <c r="A9" s="8" t="s">
        <v>12</v>
      </c>
      <c r="B9" s="9">
        <v>-2000</v>
      </c>
    </row>
    <row r="10" spans="1:2" x14ac:dyDescent="0.25">
      <c r="A10" s="8" t="s">
        <v>19</v>
      </c>
      <c r="B10" s="9">
        <v>-8000</v>
      </c>
    </row>
    <row r="11" spans="1:2" x14ac:dyDescent="0.25">
      <c r="A11" s="8" t="s">
        <v>28</v>
      </c>
      <c r="B11" s="9">
        <v>-10000</v>
      </c>
    </row>
    <row r="12" spans="1:2" x14ac:dyDescent="0.25">
      <c r="A12" s="8" t="s">
        <v>23</v>
      </c>
      <c r="B12" s="9">
        <v>40000</v>
      </c>
    </row>
    <row r="13" spans="1:2" x14ac:dyDescent="0.25">
      <c r="A13" s="8" t="s">
        <v>25</v>
      </c>
      <c r="B13" s="9">
        <v>14000</v>
      </c>
    </row>
    <row r="14" spans="1:2" x14ac:dyDescent="0.25">
      <c r="A14" s="8" t="s">
        <v>26</v>
      </c>
      <c r="B14" s="9">
        <v>0</v>
      </c>
    </row>
    <row r="15" spans="1:2" x14ac:dyDescent="0.25">
      <c r="A15" s="8" t="s">
        <v>21</v>
      </c>
      <c r="B15" s="9">
        <v>9000</v>
      </c>
    </row>
    <row r="16" spans="1:2" x14ac:dyDescent="0.25">
      <c r="A16" s="8" t="s">
        <v>13</v>
      </c>
      <c r="B16" s="9">
        <v>10000</v>
      </c>
    </row>
    <row r="17" spans="1:2" x14ac:dyDescent="0.25">
      <c r="A17" s="8" t="s">
        <v>9</v>
      </c>
      <c r="B17" s="9">
        <v>50000</v>
      </c>
    </row>
    <row r="18" spans="1:2" x14ac:dyDescent="0.25">
      <c r="A18" s="8" t="s">
        <v>24</v>
      </c>
      <c r="B18" s="9">
        <v>8000</v>
      </c>
    </row>
    <row r="19" spans="1:2" x14ac:dyDescent="0.25">
      <c r="A19" s="8" t="s">
        <v>22</v>
      </c>
      <c r="B19" s="9">
        <v>-4000</v>
      </c>
    </row>
    <row r="20" spans="1:2" x14ac:dyDescent="0.25">
      <c r="A20" s="8" t="s">
        <v>10</v>
      </c>
      <c r="B20" s="9">
        <v>20000</v>
      </c>
    </row>
    <row r="21" spans="1:2" x14ac:dyDescent="0.25">
      <c r="A21" s="8" t="s">
        <v>11</v>
      </c>
      <c r="B21" s="9">
        <v>5000</v>
      </c>
    </row>
    <row r="22" spans="1:2" x14ac:dyDescent="0.25">
      <c r="A22" s="8" t="s">
        <v>14</v>
      </c>
      <c r="B22" s="9">
        <v>3000</v>
      </c>
    </row>
    <row r="23" spans="1:2" x14ac:dyDescent="0.25">
      <c r="A23" s="8" t="s">
        <v>15</v>
      </c>
      <c r="B23" s="9">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zoomScale="150" zoomScaleNormal="150" workbookViewId="0">
      <selection activeCell="A4" sqref="A3:B5"/>
    </sheetView>
  </sheetViews>
  <sheetFormatPr defaultRowHeight="15" x14ac:dyDescent="0.25"/>
  <cols>
    <col min="1" max="1" width="13.140625" bestFit="1" customWidth="1"/>
    <col min="2" max="2" width="14.85546875" bestFit="1" customWidth="1"/>
  </cols>
  <sheetData>
    <row r="3" spans="1:2" x14ac:dyDescent="0.25">
      <c r="A3" s="7" t="s">
        <v>39</v>
      </c>
      <c r="B3" t="s">
        <v>44</v>
      </c>
    </row>
    <row r="4" spans="1:2" x14ac:dyDescent="0.25">
      <c r="A4" s="8" t="s">
        <v>30</v>
      </c>
      <c r="B4" s="9">
        <v>30.142857142857142</v>
      </c>
    </row>
    <row r="5" spans="1:2" x14ac:dyDescent="0.25">
      <c r="A5" s="8" t="s">
        <v>29</v>
      </c>
      <c r="B5" s="9">
        <v>32.769230769230766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A5" sqref="A3:B44"/>
    </sheetView>
  </sheetViews>
  <sheetFormatPr defaultRowHeight="15" x14ac:dyDescent="0.25"/>
  <cols>
    <col min="1" max="1" width="16.7109375" customWidth="1"/>
    <col min="2" max="2" width="17" customWidth="1"/>
    <col min="3" max="3" width="14.7109375" bestFit="1" customWidth="1"/>
    <col min="4" max="4" width="8" customWidth="1"/>
    <col min="5" max="5" width="7.28515625" bestFit="1" customWidth="1"/>
    <col min="6" max="6" width="6.42578125" customWidth="1"/>
    <col min="7" max="7" width="12.85546875" bestFit="1" customWidth="1"/>
    <col min="8" max="8" width="6.7109375" customWidth="1"/>
    <col min="10" max="10" width="6" customWidth="1"/>
    <col min="11" max="11" width="6.28515625" customWidth="1"/>
    <col min="12" max="12" width="7.7109375" customWidth="1"/>
    <col min="13" max="13" width="7" customWidth="1"/>
    <col min="14" max="14" width="7.42578125" customWidth="1"/>
    <col min="15" max="15" width="7.85546875" customWidth="1"/>
    <col min="16" max="16" width="7" customWidth="1"/>
    <col min="17" max="17" width="8" customWidth="1"/>
    <col min="18" max="18" width="7.85546875" customWidth="1"/>
    <col min="19" max="19" width="8.28515625" customWidth="1"/>
    <col min="20" max="20" width="12" bestFit="1" customWidth="1"/>
    <col min="21" max="21" width="8.85546875" customWidth="1"/>
    <col min="22" max="22" width="11.28515625" bestFit="1" customWidth="1"/>
  </cols>
  <sheetData>
    <row r="3" spans="1:2" x14ac:dyDescent="0.25">
      <c r="A3" s="7" t="s">
        <v>39</v>
      </c>
      <c r="B3" t="s">
        <v>45</v>
      </c>
    </row>
    <row r="4" spans="1:2" x14ac:dyDescent="0.25">
      <c r="A4" s="8" t="s">
        <v>46</v>
      </c>
      <c r="B4" s="9">
        <v>177000</v>
      </c>
    </row>
    <row r="5" spans="1:2" x14ac:dyDescent="0.25">
      <c r="A5" s="11" t="s">
        <v>21</v>
      </c>
      <c r="B5" s="9">
        <v>39000</v>
      </c>
    </row>
    <row r="6" spans="1:2" x14ac:dyDescent="0.25">
      <c r="A6" s="11" t="s">
        <v>24</v>
      </c>
      <c r="B6" s="9">
        <v>38000</v>
      </c>
    </row>
    <row r="7" spans="1:2" x14ac:dyDescent="0.25">
      <c r="A7" s="11" t="s">
        <v>11</v>
      </c>
      <c r="B7" s="9">
        <v>35000</v>
      </c>
    </row>
    <row r="8" spans="1:2" x14ac:dyDescent="0.25">
      <c r="A8" s="11" t="s">
        <v>14</v>
      </c>
      <c r="B8" s="9">
        <v>33000</v>
      </c>
    </row>
    <row r="9" spans="1:2" x14ac:dyDescent="0.25">
      <c r="A9" s="11" t="s">
        <v>15</v>
      </c>
      <c r="B9" s="9">
        <v>32000</v>
      </c>
    </row>
    <row r="10" spans="1:2" x14ac:dyDescent="0.25">
      <c r="A10" s="8" t="s">
        <v>47</v>
      </c>
      <c r="B10" s="9">
        <v>184000</v>
      </c>
    </row>
    <row r="11" spans="1:2" x14ac:dyDescent="0.25">
      <c r="A11" s="11" t="s">
        <v>20</v>
      </c>
      <c r="B11" s="9">
        <v>19000</v>
      </c>
    </row>
    <row r="12" spans="1:2" x14ac:dyDescent="0.25">
      <c r="A12" s="11" t="s">
        <v>16</v>
      </c>
      <c r="B12" s="9">
        <v>29000</v>
      </c>
    </row>
    <row r="13" spans="1:2" x14ac:dyDescent="0.25">
      <c r="A13" s="11" t="s">
        <v>12</v>
      </c>
      <c r="B13" s="9">
        <v>28000</v>
      </c>
    </row>
    <row r="14" spans="1:2" x14ac:dyDescent="0.25">
      <c r="A14" s="11" t="s">
        <v>19</v>
      </c>
      <c r="B14" s="9">
        <v>22000</v>
      </c>
    </row>
    <row r="15" spans="1:2" x14ac:dyDescent="0.25">
      <c r="A15" s="11" t="s">
        <v>28</v>
      </c>
      <c r="B15" s="9">
        <v>20000</v>
      </c>
    </row>
    <row r="16" spans="1:2" x14ac:dyDescent="0.25">
      <c r="A16" s="11" t="s">
        <v>26</v>
      </c>
      <c r="B16" s="9">
        <v>30000</v>
      </c>
    </row>
    <row r="17" spans="1:2" x14ac:dyDescent="0.25">
      <c r="A17" s="11" t="s">
        <v>22</v>
      </c>
      <c r="B17" s="9">
        <v>36000</v>
      </c>
    </row>
    <row r="18" spans="1:2" x14ac:dyDescent="0.25">
      <c r="A18" s="8" t="s">
        <v>48</v>
      </c>
      <c r="B18" s="9">
        <v>230000</v>
      </c>
    </row>
    <row r="19" spans="1:2" x14ac:dyDescent="0.25">
      <c r="A19" s="11" t="s">
        <v>23</v>
      </c>
      <c r="B19" s="9">
        <v>90000</v>
      </c>
    </row>
    <row r="20" spans="1:2" x14ac:dyDescent="0.25">
      <c r="A20" s="11" t="s">
        <v>9</v>
      </c>
      <c r="B20" s="9">
        <v>140000</v>
      </c>
    </row>
    <row r="21" spans="1:2" x14ac:dyDescent="0.25">
      <c r="A21" s="8" t="s">
        <v>49</v>
      </c>
      <c r="B21" s="9">
        <v>308000</v>
      </c>
    </row>
    <row r="22" spans="1:2" x14ac:dyDescent="0.25">
      <c r="A22" s="11" t="s">
        <v>27</v>
      </c>
      <c r="B22" s="9">
        <v>54000</v>
      </c>
    </row>
    <row r="23" spans="1:2" x14ac:dyDescent="0.25">
      <c r="A23" s="11" t="s">
        <v>18</v>
      </c>
      <c r="B23" s="9">
        <v>50000</v>
      </c>
    </row>
    <row r="24" spans="1:2" x14ac:dyDescent="0.25">
      <c r="A24" s="11" t="s">
        <v>17</v>
      </c>
      <c r="B24" s="9">
        <v>60000</v>
      </c>
    </row>
    <row r="25" spans="1:2" x14ac:dyDescent="0.25">
      <c r="A25" s="11" t="s">
        <v>25</v>
      </c>
      <c r="B25" s="9">
        <v>44000</v>
      </c>
    </row>
    <row r="26" spans="1:2" x14ac:dyDescent="0.25">
      <c r="A26" s="11" t="s">
        <v>13</v>
      </c>
      <c r="B26" s="9">
        <v>40000</v>
      </c>
    </row>
    <row r="27" spans="1:2" x14ac:dyDescent="0.25">
      <c r="A27" s="11" t="s">
        <v>10</v>
      </c>
      <c r="B27" s="9">
        <v>60000</v>
      </c>
    </row>
    <row r="28" spans="1:2" x14ac:dyDescent="0.25">
      <c r="A28" s="8" t="s">
        <v>40</v>
      </c>
      <c r="B28" s="9">
        <v>899000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 performance</vt:lpstr>
      <vt:lpstr>employee data</vt:lpstr>
      <vt:lpstr>Sheet3</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dc:creator>
  <cp:lastModifiedBy>vipul</cp:lastModifiedBy>
  <dcterms:created xsi:type="dcterms:W3CDTF">2025-05-08T08:35:43Z</dcterms:created>
  <dcterms:modified xsi:type="dcterms:W3CDTF">2025-07-11T08:48:55Z</dcterms:modified>
</cp:coreProperties>
</file>