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xr:revisionPtr revIDLastSave="0" documentId="13_ncr:1_{0246D913-467B-8747-8256-CEAA18C6039D}" xr6:coauthVersionLast="36" xr6:coauthVersionMax="36" xr10:uidLastSave="{00000000-0000-0000-0000-000000000000}"/>
  <bookViews>
    <workbookView xWindow="0" yWindow="9980" windowWidth="28800" windowHeight="16200" activeTab="1" xr2:uid="{42E1BFC0-280B-1845-9EA8-224A6697255D}"/>
  </bookViews>
  <sheets>
    <sheet name="COVID (2)" sheetId="5" r:id="rId1"/>
    <sheet name="COVID" sheetId="1" r:id="rId2"/>
    <sheet name="Feuil1" sheetId="4" r:id="rId3"/>
    <sheet name="Feuil3" sheetId="3" r:id="rId4"/>
    <sheet name="Perspectives W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Z4" i="1"/>
  <c r="AA4" i="1"/>
  <c r="Z25" i="1"/>
  <c r="Z26" i="1"/>
  <c r="Z27" i="1"/>
  <c r="Z11" i="1" l="1"/>
  <c r="Z14" i="1"/>
  <c r="L20" i="5"/>
  <c r="K20" i="5"/>
  <c r="J20" i="5"/>
  <c r="I20" i="5"/>
  <c r="H20" i="5"/>
  <c r="G20" i="5"/>
  <c r="F20" i="5"/>
  <c r="F27" i="5" s="1"/>
  <c r="E20" i="5"/>
  <c r="E27" i="5" s="1"/>
  <c r="D20" i="5"/>
  <c r="C20" i="5"/>
  <c r="L17" i="5"/>
  <c r="K17" i="5"/>
  <c r="J17" i="5"/>
  <c r="I17" i="5"/>
  <c r="H17" i="5"/>
  <c r="G17" i="5"/>
  <c r="G47" i="5" s="1"/>
  <c r="F17" i="5"/>
  <c r="E17" i="5"/>
  <c r="E47" i="5" s="1"/>
  <c r="D17" i="5"/>
  <c r="C17" i="5"/>
  <c r="C47" i="5" s="1"/>
  <c r="L14" i="5"/>
  <c r="K14" i="5"/>
  <c r="J14" i="5"/>
  <c r="I14" i="5"/>
  <c r="H14" i="5"/>
  <c r="G14" i="5"/>
  <c r="F14" i="5"/>
  <c r="E14" i="5"/>
  <c r="E26" i="5" s="1"/>
  <c r="D14" i="5"/>
  <c r="C14" i="5"/>
  <c r="L11" i="5"/>
  <c r="K11" i="5"/>
  <c r="J11" i="5"/>
  <c r="I11" i="5"/>
  <c r="I46" i="5" s="1"/>
  <c r="H11" i="5"/>
  <c r="H46" i="5" s="1"/>
  <c r="G11" i="5"/>
  <c r="G46" i="5" s="1"/>
  <c r="F11" i="5"/>
  <c r="E11" i="5"/>
  <c r="D11" i="5"/>
  <c r="D46" i="5" s="1"/>
  <c r="C11" i="5"/>
  <c r="C46" i="5" s="1"/>
  <c r="K26" i="5"/>
  <c r="E46" i="5"/>
  <c r="Y53" i="5"/>
  <c r="X53" i="5"/>
  <c r="W53" i="5"/>
  <c r="V53" i="5"/>
  <c r="Y52" i="5"/>
  <c r="X52" i="5"/>
  <c r="W52" i="5"/>
  <c r="V52" i="5"/>
  <c r="Y51" i="5"/>
  <c r="X51" i="5"/>
  <c r="W51" i="5"/>
  <c r="V51" i="5"/>
  <c r="Y50" i="5"/>
  <c r="X50" i="5"/>
  <c r="W50" i="5"/>
  <c r="V50" i="5"/>
  <c r="U50" i="5"/>
  <c r="Y49" i="5"/>
  <c r="X49" i="5"/>
  <c r="W49" i="5"/>
  <c r="V49" i="5"/>
  <c r="U49" i="5"/>
  <c r="Y48" i="5"/>
  <c r="X48" i="5"/>
  <c r="W48" i="5"/>
  <c r="V48" i="5"/>
  <c r="U48" i="5"/>
  <c r="A47" i="5"/>
  <c r="A46" i="5"/>
  <c r="E45" i="5"/>
  <c r="C45" i="5"/>
  <c r="A45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B33" i="5"/>
  <c r="J27" i="5"/>
  <c r="I27" i="5"/>
  <c r="H26" i="5"/>
  <c r="G26" i="5"/>
  <c r="L27" i="5"/>
  <c r="K27" i="5"/>
  <c r="H27" i="5"/>
  <c r="G27" i="5"/>
  <c r="D27" i="5"/>
  <c r="L47" i="5"/>
  <c r="K47" i="5"/>
  <c r="J47" i="5"/>
  <c r="I47" i="5"/>
  <c r="H47" i="5"/>
  <c r="F47" i="5"/>
  <c r="D47" i="5"/>
  <c r="L26" i="5"/>
  <c r="J26" i="5"/>
  <c r="I26" i="5"/>
  <c r="F26" i="5"/>
  <c r="D26" i="5"/>
  <c r="L46" i="5"/>
  <c r="K46" i="5"/>
  <c r="J46" i="5"/>
  <c r="F46" i="5"/>
  <c r="L7" i="5"/>
  <c r="L25" i="5" s="1"/>
  <c r="K7" i="5"/>
  <c r="K25" i="5" s="1"/>
  <c r="J7" i="5"/>
  <c r="J25" i="5" s="1"/>
  <c r="I7" i="5"/>
  <c r="I25" i="5" s="1"/>
  <c r="H7" i="5"/>
  <c r="H25" i="5" s="1"/>
  <c r="F7" i="5"/>
  <c r="F25" i="5" s="1"/>
  <c r="L4" i="5"/>
  <c r="L45" i="5" s="1"/>
  <c r="K4" i="5"/>
  <c r="K45" i="5" s="1"/>
  <c r="J4" i="5"/>
  <c r="J45" i="5" s="1"/>
  <c r="I4" i="5"/>
  <c r="I45" i="5" s="1"/>
  <c r="H4" i="5"/>
  <c r="H45" i="5" s="1"/>
  <c r="G4" i="5"/>
  <c r="G45" i="5" s="1"/>
  <c r="F4" i="5"/>
  <c r="F45" i="5" s="1"/>
  <c r="E4" i="5"/>
  <c r="D4" i="5"/>
  <c r="D45" i="5" s="1"/>
  <c r="F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O27" i="1"/>
  <c r="P27" i="1"/>
  <c r="Q27" i="1"/>
  <c r="R27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S27" i="1"/>
  <c r="S26" i="1"/>
  <c r="S25" i="1"/>
  <c r="D20" i="1"/>
  <c r="E20" i="1"/>
  <c r="F20" i="1"/>
  <c r="G20" i="1"/>
  <c r="H20" i="1"/>
  <c r="I20" i="1"/>
  <c r="J20" i="1"/>
  <c r="K20" i="1"/>
  <c r="L20" i="1"/>
  <c r="M20" i="1"/>
  <c r="M27" i="1" s="1"/>
  <c r="N20" i="1"/>
  <c r="N27" i="1" s="1"/>
  <c r="O20" i="1"/>
  <c r="P20" i="1"/>
  <c r="Q20" i="1"/>
  <c r="R20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F7" i="1"/>
  <c r="H7" i="1"/>
  <c r="I7" i="1"/>
  <c r="J7" i="1"/>
  <c r="K7" i="1"/>
  <c r="L7" i="1"/>
  <c r="M7" i="1"/>
  <c r="N7" i="1"/>
  <c r="O7" i="1"/>
  <c r="P7" i="1"/>
  <c r="Q7" i="1"/>
  <c r="R7" i="1"/>
  <c r="Y7" i="1"/>
  <c r="X7" i="1"/>
  <c r="W7" i="1"/>
  <c r="V7" i="1"/>
  <c r="U7" i="1"/>
  <c r="T7" i="1"/>
  <c r="S7" i="1"/>
  <c r="Y14" i="1"/>
  <c r="X14" i="1"/>
  <c r="W14" i="1"/>
  <c r="V14" i="1"/>
  <c r="U14" i="1"/>
  <c r="T14" i="1"/>
  <c r="S14" i="1"/>
  <c r="S20" i="1"/>
  <c r="T20" i="1"/>
  <c r="U20" i="1"/>
  <c r="V20" i="1"/>
  <c r="W20" i="1"/>
  <c r="X20" i="1"/>
  <c r="Y20" i="1"/>
  <c r="Y45" i="1"/>
  <c r="Y46" i="1"/>
  <c r="Y47" i="1"/>
  <c r="Y48" i="1"/>
  <c r="Y49" i="1"/>
  <c r="Y50" i="1"/>
  <c r="Y51" i="1"/>
  <c r="Y52" i="1"/>
  <c r="Y53" i="1"/>
  <c r="Y17" i="1"/>
  <c r="Y11" i="1"/>
  <c r="Y4" i="1"/>
  <c r="W45" i="1" l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V46" i="1"/>
  <c r="V47" i="1"/>
  <c r="V48" i="1"/>
  <c r="V49" i="1"/>
  <c r="V50" i="1"/>
  <c r="V51" i="1"/>
  <c r="V52" i="1"/>
  <c r="V53" i="1"/>
  <c r="V45" i="1"/>
  <c r="U50" i="1"/>
  <c r="X4" i="1"/>
  <c r="X11" i="1"/>
  <c r="X17" i="1"/>
  <c r="W11" i="1"/>
  <c r="W17" i="1"/>
  <c r="W4" i="1"/>
  <c r="V17" i="1" l="1"/>
  <c r="V11" i="1"/>
  <c r="V4" i="1"/>
  <c r="U49" i="1" l="1"/>
  <c r="U34" i="1"/>
  <c r="U11" i="1"/>
  <c r="U46" i="1" s="1"/>
  <c r="U4" i="1"/>
  <c r="U45" i="1" s="1"/>
  <c r="U17" i="1"/>
  <c r="U47" i="1" s="1"/>
  <c r="C47" i="1"/>
  <c r="I46" i="1"/>
  <c r="Q46" i="1"/>
  <c r="C46" i="1"/>
  <c r="D11" i="1"/>
  <c r="D46" i="1" s="1"/>
  <c r="E11" i="1"/>
  <c r="E46" i="1" s="1"/>
  <c r="F11" i="1"/>
  <c r="F46" i="1" s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L36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5" i="1"/>
  <c r="D17" i="1"/>
  <c r="D47" i="1" s="1"/>
  <c r="E17" i="1"/>
  <c r="E47" i="1" s="1"/>
  <c r="F17" i="1"/>
  <c r="F47" i="1" s="1"/>
  <c r="G17" i="1"/>
  <c r="G47" i="1" s="1"/>
  <c r="H17" i="1"/>
  <c r="H47" i="1" s="1"/>
  <c r="I17" i="1"/>
  <c r="I47" i="1" s="1"/>
  <c r="J17" i="1"/>
  <c r="J47" i="1" s="1"/>
  <c r="K17" i="1"/>
  <c r="K47" i="1" s="1"/>
  <c r="L17" i="1"/>
  <c r="L47" i="1" s="1"/>
  <c r="M17" i="1"/>
  <c r="M47" i="1" s="1"/>
  <c r="N17" i="1"/>
  <c r="N47" i="1" s="1"/>
  <c r="O17" i="1"/>
  <c r="O47" i="1" s="1"/>
  <c r="P17" i="1"/>
  <c r="P47" i="1" s="1"/>
  <c r="Q17" i="1"/>
  <c r="Q47" i="1" s="1"/>
  <c r="R17" i="1"/>
  <c r="R47" i="1" s="1"/>
  <c r="T4" i="1"/>
  <c r="T45" i="1" s="1"/>
  <c r="P4" i="1"/>
  <c r="Q4" i="1"/>
  <c r="R4" i="1"/>
  <c r="S4" i="1"/>
  <c r="S45" i="1" s="1"/>
  <c r="E4" i="1"/>
  <c r="F4" i="1"/>
  <c r="G4" i="1"/>
  <c r="H4" i="1"/>
  <c r="H45" i="1" s="1"/>
  <c r="I4" i="1"/>
  <c r="J4" i="1"/>
  <c r="K4" i="1"/>
  <c r="K45" i="1" s="1"/>
  <c r="L4" i="1"/>
  <c r="M4" i="1"/>
  <c r="N4" i="1"/>
  <c r="O4" i="1"/>
  <c r="O45" i="1" s="1"/>
  <c r="D4" i="1"/>
  <c r="D45" i="1" s="1"/>
  <c r="B30" i="3"/>
  <c r="B31" i="3"/>
  <c r="B32" i="3"/>
  <c r="B33" i="3"/>
  <c r="B34" i="3"/>
  <c r="B35" i="3"/>
  <c r="B36" i="3"/>
  <c r="B37" i="3"/>
  <c r="B29" i="3"/>
  <c r="G11" i="1"/>
  <c r="G46" i="1" s="1"/>
  <c r="H11" i="1"/>
  <c r="H46" i="1" s="1"/>
  <c r="I11" i="1"/>
  <c r="J11" i="1"/>
  <c r="J46" i="1" s="1"/>
  <c r="K11" i="1"/>
  <c r="K46" i="1" s="1"/>
  <c r="L11" i="1"/>
  <c r="L46" i="1" s="1"/>
  <c r="M11" i="1"/>
  <c r="M46" i="1" s="1"/>
  <c r="N11" i="1"/>
  <c r="N46" i="1" s="1"/>
  <c r="O11" i="1"/>
  <c r="O46" i="1" s="1"/>
  <c r="P11" i="1"/>
  <c r="P46" i="1" s="1"/>
  <c r="A47" i="1"/>
  <c r="E45" i="1"/>
  <c r="F45" i="1"/>
  <c r="G45" i="1"/>
  <c r="I45" i="1"/>
  <c r="J45" i="1"/>
  <c r="L45" i="1"/>
  <c r="M45" i="1"/>
  <c r="N45" i="1"/>
  <c r="P45" i="1"/>
  <c r="Q45" i="1"/>
  <c r="R45" i="1"/>
  <c r="C45" i="1"/>
  <c r="S17" i="1"/>
  <c r="S47" i="1" s="1"/>
  <c r="T17" i="1"/>
  <c r="T47" i="1" s="1"/>
  <c r="R11" i="1"/>
  <c r="R46" i="1" s="1"/>
  <c r="S11" i="1"/>
  <c r="S46" i="1" s="1"/>
  <c r="T11" i="1"/>
  <c r="T46" i="1" s="1"/>
  <c r="Q11" i="1"/>
  <c r="B33" i="1"/>
  <c r="C36" i="1"/>
  <c r="D36" i="1"/>
  <c r="E36" i="1"/>
  <c r="F36" i="1"/>
  <c r="G36" i="1"/>
  <c r="H36" i="1"/>
  <c r="I36" i="1"/>
  <c r="J36" i="1"/>
  <c r="K36" i="1"/>
  <c r="A46" i="1"/>
  <c r="A45" i="1"/>
  <c r="U48" i="1"/>
</calcChain>
</file>

<file path=xl/sharedStrings.xml><?xml version="1.0" encoding="utf-8"?>
<sst xmlns="http://schemas.openxmlformats.org/spreadsheetml/2006/main" count="192" uniqueCount="53">
  <si>
    <t>Italie</t>
  </si>
  <si>
    <t>Nb morts</t>
  </si>
  <si>
    <t>Nb de cas réa</t>
  </si>
  <si>
    <t>France</t>
  </si>
  <si>
    <t>Espagne</t>
  </si>
  <si>
    <t>Total Décès</t>
  </si>
  <si>
    <t>Nb Morts cumulés</t>
  </si>
  <si>
    <t>Date</t>
  </si>
  <si>
    <t>Psychiatrie</t>
  </si>
  <si>
    <t>Anesthésie</t>
  </si>
  <si>
    <t>Sommeil et souffrance W</t>
  </si>
  <si>
    <t>Médecine du travail</t>
  </si>
  <si>
    <t>+</t>
  </si>
  <si>
    <t>±</t>
  </si>
  <si>
    <t>-</t>
  </si>
  <si>
    <t>Travail à Grenoble rapide</t>
  </si>
  <si>
    <t>Travail à Bourg d'Oisans</t>
  </si>
  <si>
    <t>Inscription possible</t>
  </si>
  <si>
    <t>Pratique hors institution</t>
  </si>
  <si>
    <t>Pas de Nécessité réorientation</t>
  </si>
  <si>
    <t>Absence démission PH</t>
  </si>
  <si>
    <t>Mise en dispo PH</t>
  </si>
  <si>
    <t>Indépendance financière garantie</t>
  </si>
  <si>
    <t>Grantie emprunt bancaire</t>
  </si>
  <si>
    <t>Formation longue (&gt; 1 an)</t>
  </si>
  <si>
    <t>Plaisir envisagé</t>
  </si>
  <si>
    <t>Allemagne</t>
  </si>
  <si>
    <t>UK</t>
  </si>
  <si>
    <t>Hollande</t>
  </si>
  <si>
    <t>Portugal</t>
  </si>
  <si>
    <t>Suede</t>
  </si>
  <si>
    <t>Diagnostics confirmé</t>
  </si>
  <si>
    <t>Suisse</t>
  </si>
  <si>
    <t>Population 2018</t>
  </si>
  <si>
    <t>Densité dépistage</t>
  </si>
  <si>
    <t>Nb de diagnostic</t>
  </si>
  <si>
    <t>Italie (Wikipedia)</t>
  </si>
  <si>
    <t>Nb morts cumulé</t>
  </si>
  <si>
    <t>Nb morts quotidien</t>
  </si>
  <si>
    <t>Nb Morts quotidien</t>
  </si>
  <si>
    <t>Nb morts cumulés</t>
  </si>
  <si>
    <t>Suède</t>
  </si>
  <si>
    <t xml:space="preserve">N décès </t>
  </si>
  <si>
    <t>Nb Hospitalisés</t>
  </si>
  <si>
    <t>Nb de retour domicile</t>
  </si>
  <si>
    <t>ARA</t>
  </si>
  <si>
    <t>Ain</t>
  </si>
  <si>
    <t>Nb Diagnostics</t>
  </si>
  <si>
    <t>Progrès</t>
  </si>
  <si>
    <t>Psy</t>
  </si>
  <si>
    <t>SSR</t>
  </si>
  <si>
    <t>REA</t>
  </si>
  <si>
    <t>Nb nouveaux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</si>
</sst>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morts cumulés</a:t>
            </a:r>
            <a:r>
              <a:rPr lang="fr-FR" baseline="0"/>
              <a:t> par pays</a:t>
            </a:r>
            <a:endParaRPr lang="fr-FR"/>
          </a:p>
        </c:rich>
      </c:tx>
      <c:layout>
        <c:manualLayout>
          <c:xMode val="edge"/>
          <c:yMode val="edge"/>
          <c:x val="0.30442713424930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718589524135573E-2"/>
          <c:y val="0.16389429836895389"/>
          <c:w val="0.90803566378399292"/>
          <c:h val="0.75296224690663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 (2)'!$A$34:$B$34</c:f>
              <c:strCache>
                <c:ptCount val="2"/>
                <c:pt idx="0">
                  <c:v>Italie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'COVID (2)'!$C$33:$AL$33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'COVID (2)'!$C$34:$AL$34</c:f>
              <c:numCache>
                <c:formatCode>General</c:formatCode>
                <c:ptCount val="36"/>
                <c:pt idx="0">
                  <c:v>463</c:v>
                </c:pt>
                <c:pt idx="1">
                  <c:v>631</c:v>
                </c:pt>
                <c:pt idx="2">
                  <c:v>827</c:v>
                </c:pt>
                <c:pt idx="3">
                  <c:v>1016</c:v>
                </c:pt>
                <c:pt idx="4">
                  <c:v>1266</c:v>
                </c:pt>
                <c:pt idx="5">
                  <c:v>1441</c:v>
                </c:pt>
                <c:pt idx="6">
                  <c:v>1809</c:v>
                </c:pt>
                <c:pt idx="7">
                  <c:v>2158</c:v>
                </c:pt>
                <c:pt idx="8">
                  <c:v>2503</c:v>
                </c:pt>
                <c:pt idx="9">
                  <c:v>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5-C54B-91E5-5240D99BB35C}"/>
            </c:ext>
          </c:extLst>
        </c:ser>
        <c:ser>
          <c:idx val="1"/>
          <c:order val="1"/>
          <c:tx>
            <c:strRef>
              <c:f>'COVID (2)'!$A$35:$B$35</c:f>
              <c:strCache>
                <c:ptCount val="2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'COVID (2)'!$C$33:$AL$33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'COVID (2)'!$C$35:$AL$35</c:f>
              <c:numCache>
                <c:formatCode>General</c:formatCode>
                <c:ptCount val="36"/>
                <c:pt idx="0">
                  <c:v>562</c:v>
                </c:pt>
                <c:pt idx="1">
                  <c:v>674</c:v>
                </c:pt>
                <c:pt idx="2">
                  <c:v>860</c:v>
                </c:pt>
                <c:pt idx="3">
                  <c:v>1100</c:v>
                </c:pt>
                <c:pt idx="4">
                  <c:v>1331</c:v>
                </c:pt>
                <c:pt idx="5">
                  <c:v>1696</c:v>
                </c:pt>
                <c:pt idx="6">
                  <c:v>1995</c:v>
                </c:pt>
                <c:pt idx="7">
                  <c:v>2314</c:v>
                </c:pt>
                <c:pt idx="8">
                  <c:v>2606</c:v>
                </c:pt>
                <c:pt idx="9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5-C54B-91E5-5240D99BB35C}"/>
            </c:ext>
          </c:extLst>
        </c:ser>
        <c:ser>
          <c:idx val="2"/>
          <c:order val="2"/>
          <c:tx>
            <c:strRef>
              <c:f>'COVID (2)'!$A$36:$B$36</c:f>
              <c:strCache>
                <c:ptCount val="2"/>
                <c:pt idx="0">
                  <c:v>Espagne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'COVID (2)'!$C$33:$AL$33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'COVID (2)'!$C$36:$AL$36</c:f>
              <c:numCache>
                <c:formatCode>General</c:formatCode>
                <c:ptCount val="36"/>
                <c:pt idx="0">
                  <c:v>133</c:v>
                </c:pt>
                <c:pt idx="1">
                  <c:v>195</c:v>
                </c:pt>
                <c:pt idx="2">
                  <c:v>289</c:v>
                </c:pt>
                <c:pt idx="3">
                  <c:v>345</c:v>
                </c:pt>
                <c:pt idx="4">
                  <c:v>533</c:v>
                </c:pt>
                <c:pt idx="5">
                  <c:v>623</c:v>
                </c:pt>
                <c:pt idx="6">
                  <c:v>830</c:v>
                </c:pt>
                <c:pt idx="7">
                  <c:v>1043</c:v>
                </c:pt>
                <c:pt idx="8">
                  <c:v>1375</c:v>
                </c:pt>
                <c:pt idx="9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5-C54B-91E5-5240D99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711728"/>
        <c:axId val="1751812240"/>
      </c:barChart>
      <c:dateAx>
        <c:axId val="1780711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812240"/>
        <c:crosses val="autoZero"/>
        <c:auto val="1"/>
        <c:lblOffset val="100"/>
        <c:baseTimeUnit val="days"/>
      </c:dateAx>
      <c:valAx>
        <c:axId val="1751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7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COVID!$B$24:$AN$24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COVID!$B$25:$AN$25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4">
                  <c:v>2313</c:v>
                </c:pt>
                <c:pt idx="6">
                  <c:v>5198</c:v>
                </c:pt>
                <c:pt idx="7">
                  <c:v>3497</c:v>
                </c:pt>
                <c:pt idx="8">
                  <c:v>3590</c:v>
                </c:pt>
                <c:pt idx="9">
                  <c:v>3233</c:v>
                </c:pt>
                <c:pt idx="10">
                  <c:v>3526</c:v>
                </c:pt>
                <c:pt idx="11">
                  <c:v>4207</c:v>
                </c:pt>
                <c:pt idx="12">
                  <c:v>5322</c:v>
                </c:pt>
                <c:pt idx="13">
                  <c:v>5986</c:v>
                </c:pt>
                <c:pt idx="14">
                  <c:v>6557</c:v>
                </c:pt>
                <c:pt idx="15">
                  <c:v>5560</c:v>
                </c:pt>
                <c:pt idx="16">
                  <c:v>4789</c:v>
                </c:pt>
                <c:pt idx="17">
                  <c:v>5249</c:v>
                </c:pt>
                <c:pt idx="18">
                  <c:v>5210</c:v>
                </c:pt>
                <c:pt idx="19">
                  <c:v>6203</c:v>
                </c:pt>
                <c:pt idx="20">
                  <c:v>5909</c:v>
                </c:pt>
                <c:pt idx="21">
                  <c:v>5974</c:v>
                </c:pt>
                <c:pt idx="22">
                  <c:v>5217</c:v>
                </c:pt>
                <c:pt idx="23">
                  <c:v>4050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0-F444-AD72-BA12876EDF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COVID!$B$24:$AN$24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COVID!$B$26:$AN$26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286</c:v>
                </c:pt>
                <c:pt idx="3">
                  <c:v>372</c:v>
                </c:pt>
                <c:pt idx="4">
                  <c:v>497</c:v>
                </c:pt>
                <c:pt idx="5">
                  <c:v>595</c:v>
                </c:pt>
                <c:pt idx="6">
                  <c:v>788</c:v>
                </c:pt>
                <c:pt idx="7">
                  <c:v>813</c:v>
                </c:pt>
                <c:pt idx="8">
                  <c:v>946</c:v>
                </c:pt>
                <c:pt idx="9">
                  <c:v>1222</c:v>
                </c:pt>
                <c:pt idx="10">
                  <c:v>1085</c:v>
                </c:pt>
                <c:pt idx="11">
                  <c:v>1404</c:v>
                </c:pt>
                <c:pt idx="12">
                  <c:v>1861</c:v>
                </c:pt>
                <c:pt idx="13">
                  <c:v>1630</c:v>
                </c:pt>
                <c:pt idx="14">
                  <c:v>1676</c:v>
                </c:pt>
                <c:pt idx="15">
                  <c:v>1717</c:v>
                </c:pt>
                <c:pt idx="16">
                  <c:v>3838</c:v>
                </c:pt>
                <c:pt idx="17">
                  <c:v>2446</c:v>
                </c:pt>
                <c:pt idx="18">
                  <c:v>2931</c:v>
                </c:pt>
                <c:pt idx="19">
                  <c:v>4333</c:v>
                </c:pt>
                <c:pt idx="20">
                  <c:v>3848</c:v>
                </c:pt>
                <c:pt idx="21">
                  <c:v>4691</c:v>
                </c:pt>
                <c:pt idx="22">
                  <c:v>2618</c:v>
                </c:pt>
                <c:pt idx="23">
                  <c:v>4447</c:v>
                </c:pt>
                <c:pt idx="24">
                  <c:v>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0-F444-AD72-BA12876EDF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COVID!$B$24:$AN$24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COVID!$B$27:$AN$27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622</c:v>
                </c:pt>
                <c:pt idx="4">
                  <c:v>582</c:v>
                </c:pt>
                <c:pt idx="5">
                  <c:v>869</c:v>
                </c:pt>
                <c:pt idx="6">
                  <c:v>2086</c:v>
                </c:pt>
                <c:pt idx="7">
                  <c:v>1159</c:v>
                </c:pt>
                <c:pt idx="8">
                  <c:v>1407</c:v>
                </c:pt>
                <c:pt idx="9">
                  <c:v>2144</c:v>
                </c:pt>
                <c:pt idx="10">
                  <c:v>1806</c:v>
                </c:pt>
                <c:pt idx="11">
                  <c:v>2162</c:v>
                </c:pt>
                <c:pt idx="12">
                  <c:v>4053</c:v>
                </c:pt>
                <c:pt idx="13">
                  <c:v>2447</c:v>
                </c:pt>
                <c:pt idx="14">
                  <c:v>4964</c:v>
                </c:pt>
                <c:pt idx="15">
                  <c:v>3229</c:v>
                </c:pt>
                <c:pt idx="16">
                  <c:v>6533</c:v>
                </c:pt>
                <c:pt idx="17">
                  <c:v>4749</c:v>
                </c:pt>
                <c:pt idx="18">
                  <c:v>9630</c:v>
                </c:pt>
                <c:pt idx="19">
                  <c:v>8271</c:v>
                </c:pt>
                <c:pt idx="20">
                  <c:v>7933</c:v>
                </c:pt>
                <c:pt idx="21">
                  <c:v>7516</c:v>
                </c:pt>
                <c:pt idx="22">
                  <c:v>6875</c:v>
                </c:pt>
                <c:pt idx="23">
                  <c:v>7846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0-F444-AD72-BA12876EDF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COVID!$B$24:$AN$24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COVID!$B$28:$AN$28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0-F444-AD72-BA12876E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89296"/>
        <c:axId val="1867921616"/>
      </c:lineChart>
      <c:catAx>
        <c:axId val="18631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921616"/>
        <c:crosses val="autoZero"/>
        <c:auto val="1"/>
        <c:lblAlgn val="ctr"/>
        <c:lblOffset val="100"/>
        <c:noMultiLvlLbl val="0"/>
      </c:catAx>
      <c:valAx>
        <c:axId val="1867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31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 28/03/2020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(2)'!$A$45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(2)'!$B$45:$AL$45</c:f>
              <c:numCache>
                <c:formatCode>General</c:formatCode>
                <c:ptCount val="37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6-1D49-8360-38EA1A119E30}"/>
            </c:ext>
          </c:extLst>
        </c:ser>
        <c:ser>
          <c:idx val="1"/>
          <c:order val="1"/>
          <c:tx>
            <c:strRef>
              <c:f>'COVID (2)'!$A$46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(2)'!$B$46:$AL$46</c:f>
              <c:numCache>
                <c:formatCode>General</c:formatCode>
                <c:ptCount val="37"/>
                <c:pt idx="1">
                  <c:v>0</c:v>
                </c:pt>
                <c:pt idx="2">
                  <c:v>112</c:v>
                </c:pt>
                <c:pt idx="3">
                  <c:v>186</c:v>
                </c:pt>
                <c:pt idx="4">
                  <c:v>240</c:v>
                </c:pt>
                <c:pt idx="5">
                  <c:v>231</c:v>
                </c:pt>
                <c:pt idx="6">
                  <c:v>365</c:v>
                </c:pt>
                <c:pt idx="7">
                  <c:v>299</c:v>
                </c:pt>
                <c:pt idx="8">
                  <c:v>319</c:v>
                </c:pt>
                <c:pt idx="9">
                  <c:v>292</c:v>
                </c:pt>
                <c:pt idx="1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6-1D49-8360-38EA1A119E30}"/>
            </c:ext>
          </c:extLst>
        </c:ser>
        <c:ser>
          <c:idx val="2"/>
          <c:order val="2"/>
          <c:tx>
            <c:strRef>
              <c:f>'COVID (2)'!$A$47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560539661049155"/>
                  <c:y val="-1.5843575418994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(2)'!$B$47:$AL$47</c:f>
              <c:numCache>
                <c:formatCode>General</c:formatCode>
                <c:ptCount val="37"/>
                <c:pt idx="1">
                  <c:v>0</c:v>
                </c:pt>
                <c:pt idx="2">
                  <c:v>62</c:v>
                </c:pt>
                <c:pt idx="3">
                  <c:v>94</c:v>
                </c:pt>
                <c:pt idx="4">
                  <c:v>56</c:v>
                </c:pt>
                <c:pt idx="5">
                  <c:v>188</c:v>
                </c:pt>
                <c:pt idx="6">
                  <c:v>90</c:v>
                </c:pt>
                <c:pt idx="7">
                  <c:v>207</c:v>
                </c:pt>
                <c:pt idx="8">
                  <c:v>213</c:v>
                </c:pt>
                <c:pt idx="9">
                  <c:v>332</c:v>
                </c:pt>
                <c:pt idx="1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F6-1D49-8360-38EA1A11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(2)'!$A$45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75176066792555E-2"/>
                  <c:y val="-0.19475370606607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'COVID (2)'!$B$44:$W$44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'COVID (2)'!$B$45:$W$45</c:f>
              <c:numCache>
                <c:formatCode>General</c:formatCode>
                <c:ptCount val="22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F-D640-8597-A87623562006}"/>
            </c:ext>
          </c:extLst>
        </c:ser>
        <c:ser>
          <c:idx val="1"/>
          <c:order val="1"/>
          <c:tx>
            <c:strRef>
              <c:f>'COVID (2)'!$A$46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55266564530115E-2"/>
                  <c:y val="-6.2641270399859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'COVID (2)'!$B$46:$W$46</c:f>
              <c:numCache>
                <c:formatCode>General</c:formatCode>
                <c:ptCount val="22"/>
                <c:pt idx="1">
                  <c:v>0</c:v>
                </c:pt>
                <c:pt idx="2">
                  <c:v>112</c:v>
                </c:pt>
                <c:pt idx="3">
                  <c:v>186</c:v>
                </c:pt>
                <c:pt idx="4">
                  <c:v>240</c:v>
                </c:pt>
                <c:pt idx="5">
                  <c:v>231</c:v>
                </c:pt>
                <c:pt idx="6">
                  <c:v>365</c:v>
                </c:pt>
                <c:pt idx="7">
                  <c:v>299</c:v>
                </c:pt>
                <c:pt idx="8">
                  <c:v>319</c:v>
                </c:pt>
                <c:pt idx="9">
                  <c:v>292</c:v>
                </c:pt>
                <c:pt idx="1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F-D640-8597-A87623562006}"/>
            </c:ext>
          </c:extLst>
        </c:ser>
        <c:ser>
          <c:idx val="2"/>
          <c:order val="2"/>
          <c:tx>
            <c:strRef>
              <c:f>'COVID (2)'!$A$47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644624173109584"/>
                  <c:y val="-0.18461021422601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'COVID (2)'!$B$47:$W$47</c:f>
              <c:numCache>
                <c:formatCode>General</c:formatCode>
                <c:ptCount val="22"/>
                <c:pt idx="1">
                  <c:v>0</c:v>
                </c:pt>
                <c:pt idx="2">
                  <c:v>62</c:v>
                </c:pt>
                <c:pt idx="3">
                  <c:v>94</c:v>
                </c:pt>
                <c:pt idx="4">
                  <c:v>56</c:v>
                </c:pt>
                <c:pt idx="5">
                  <c:v>188</c:v>
                </c:pt>
                <c:pt idx="6">
                  <c:v>90</c:v>
                </c:pt>
                <c:pt idx="7">
                  <c:v>207</c:v>
                </c:pt>
                <c:pt idx="8">
                  <c:v>213</c:v>
                </c:pt>
                <c:pt idx="9">
                  <c:v>332</c:v>
                </c:pt>
                <c:pt idx="1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F-D640-8597-A8762356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 30/03/2020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(2)'!$A$45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(2)'!$B$45:$AL$45</c:f>
              <c:numCache>
                <c:formatCode>General</c:formatCode>
                <c:ptCount val="37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3-DA49-9A97-CB2D34B5E04F}"/>
            </c:ext>
          </c:extLst>
        </c:ser>
        <c:ser>
          <c:idx val="1"/>
          <c:order val="1"/>
          <c:tx>
            <c:strRef>
              <c:f>'COVID (2)'!$A$46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(2)'!$B$46:$AL$46</c:f>
              <c:numCache>
                <c:formatCode>General</c:formatCode>
                <c:ptCount val="37"/>
                <c:pt idx="1">
                  <c:v>0</c:v>
                </c:pt>
                <c:pt idx="2">
                  <c:v>112</c:v>
                </c:pt>
                <c:pt idx="3">
                  <c:v>186</c:v>
                </c:pt>
                <c:pt idx="4">
                  <c:v>240</c:v>
                </c:pt>
                <c:pt idx="5">
                  <c:v>231</c:v>
                </c:pt>
                <c:pt idx="6">
                  <c:v>365</c:v>
                </c:pt>
                <c:pt idx="7">
                  <c:v>299</c:v>
                </c:pt>
                <c:pt idx="8">
                  <c:v>319</c:v>
                </c:pt>
                <c:pt idx="9">
                  <c:v>292</c:v>
                </c:pt>
                <c:pt idx="1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3-DA49-9A97-CB2D34B5E04F}"/>
            </c:ext>
          </c:extLst>
        </c:ser>
        <c:ser>
          <c:idx val="2"/>
          <c:order val="2"/>
          <c:tx>
            <c:strRef>
              <c:f>'COVID (2)'!$A$47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727960475528796"/>
                  <c:y val="2.4379888268156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'COVID (2)'!$B$44:$AL$44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'COVID (2)'!$B$47:$AL$47</c:f>
              <c:numCache>
                <c:formatCode>General</c:formatCode>
                <c:ptCount val="37"/>
                <c:pt idx="1">
                  <c:v>0</c:v>
                </c:pt>
                <c:pt idx="2">
                  <c:v>62</c:v>
                </c:pt>
                <c:pt idx="3">
                  <c:v>94</c:v>
                </c:pt>
                <c:pt idx="4">
                  <c:v>56</c:v>
                </c:pt>
                <c:pt idx="5">
                  <c:v>188</c:v>
                </c:pt>
                <c:pt idx="6">
                  <c:v>90</c:v>
                </c:pt>
                <c:pt idx="7">
                  <c:v>207</c:v>
                </c:pt>
                <c:pt idx="8">
                  <c:v>213</c:v>
                </c:pt>
                <c:pt idx="9">
                  <c:v>332</c:v>
                </c:pt>
                <c:pt idx="1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3-DA49-9A97-CB2D34B5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'COVID (2)'!$B$24:$AN$24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'COVID (2)'!$B$25:$AN$25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4">
                  <c:v>2313</c:v>
                </c:pt>
                <c:pt idx="6">
                  <c:v>5198</c:v>
                </c:pt>
                <c:pt idx="7">
                  <c:v>3497</c:v>
                </c:pt>
                <c:pt idx="8">
                  <c:v>3590</c:v>
                </c:pt>
                <c:pt idx="9">
                  <c:v>3233</c:v>
                </c:pt>
                <c:pt idx="10">
                  <c:v>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A-4C42-85B6-96AFD9589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'COVID (2)'!$B$24:$AN$24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'COVID (2)'!$B$26:$AN$26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1717</c:v>
                </c:pt>
                <c:pt idx="3">
                  <c:v>3838</c:v>
                </c:pt>
                <c:pt idx="4">
                  <c:v>2446</c:v>
                </c:pt>
                <c:pt idx="5">
                  <c:v>2931</c:v>
                </c:pt>
                <c:pt idx="6">
                  <c:v>4333</c:v>
                </c:pt>
                <c:pt idx="7">
                  <c:v>3848</c:v>
                </c:pt>
                <c:pt idx="8">
                  <c:v>4691</c:v>
                </c:pt>
                <c:pt idx="9">
                  <c:v>2618</c:v>
                </c:pt>
                <c:pt idx="10">
                  <c:v>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A-4C42-85B6-96AFD9589B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'COVID (2)'!$B$24:$AN$24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'COVID (2)'!$B$27:$AN$27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1159</c:v>
                </c:pt>
                <c:pt idx="3">
                  <c:v>1407</c:v>
                </c:pt>
                <c:pt idx="4">
                  <c:v>2144</c:v>
                </c:pt>
                <c:pt idx="5">
                  <c:v>1806</c:v>
                </c:pt>
                <c:pt idx="6">
                  <c:v>2162</c:v>
                </c:pt>
                <c:pt idx="7">
                  <c:v>4053</c:v>
                </c:pt>
                <c:pt idx="8">
                  <c:v>2447</c:v>
                </c:pt>
                <c:pt idx="9">
                  <c:v>4964</c:v>
                </c:pt>
                <c:pt idx="10">
                  <c:v>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A-4C42-85B6-96AFD9589B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'COVID (2)'!$B$24:$AN$24</c:f>
              <c:strCache>
                <c:ptCount val="39"/>
                <c:pt idx="0">
                  <c:v>Date</c:v>
                </c:pt>
                <c:pt idx="1">
                  <c:v>Date</c:v>
                </c:pt>
                <c:pt idx="2">
                  <c:v>09-mars</c:v>
                </c:pt>
                <c:pt idx="3">
                  <c:v>10-mars</c:v>
                </c:pt>
                <c:pt idx="4">
                  <c:v>11-mars</c:v>
                </c:pt>
                <c:pt idx="5">
                  <c:v>12-mars</c:v>
                </c:pt>
                <c:pt idx="6">
                  <c:v>13-mars</c:v>
                </c:pt>
                <c:pt idx="7">
                  <c:v>14-mars</c:v>
                </c:pt>
                <c:pt idx="8">
                  <c:v>15-mars</c:v>
                </c:pt>
                <c:pt idx="9">
                  <c:v>16-mars</c:v>
                </c:pt>
                <c:pt idx="10">
                  <c:v>17-mars</c:v>
                </c:pt>
                <c:pt idx="11">
                  <c:v>18-mars</c:v>
                </c:pt>
                <c:pt idx="12">
                  <c:v>19-mars</c:v>
                </c:pt>
                <c:pt idx="13">
                  <c:v>20-mars</c:v>
                </c:pt>
                <c:pt idx="14">
                  <c:v>21-mars</c:v>
                </c:pt>
                <c:pt idx="15">
                  <c:v>22-mars</c:v>
                </c:pt>
                <c:pt idx="16">
                  <c:v>23-mars</c:v>
                </c:pt>
                <c:pt idx="17">
                  <c:v>24-mars</c:v>
                </c:pt>
                <c:pt idx="18">
                  <c:v>25-mars</c:v>
                </c:pt>
                <c:pt idx="19">
                  <c:v>26-mars</c:v>
                </c:pt>
                <c:pt idx="20">
                  <c:v>27-mars</c:v>
                </c:pt>
                <c:pt idx="21">
                  <c:v>28-mars</c:v>
                </c:pt>
                <c:pt idx="22">
                  <c:v>29-mars</c:v>
                </c:pt>
                <c:pt idx="23">
                  <c:v>30-mars</c:v>
                </c:pt>
                <c:pt idx="24">
                  <c:v>31-mars</c:v>
                </c:pt>
                <c:pt idx="25">
                  <c:v>01-avr</c:v>
                </c:pt>
                <c:pt idx="26">
                  <c:v>02-avr</c:v>
                </c:pt>
                <c:pt idx="27">
                  <c:v>03-avr</c:v>
                </c:pt>
                <c:pt idx="28">
                  <c:v>04-avr</c:v>
                </c:pt>
                <c:pt idx="29">
                  <c:v>05-avr</c:v>
                </c:pt>
                <c:pt idx="30">
                  <c:v>06-avr</c:v>
                </c:pt>
                <c:pt idx="31">
                  <c:v>07-avr</c:v>
                </c:pt>
                <c:pt idx="32">
                  <c:v>08-avr</c:v>
                </c:pt>
                <c:pt idx="33">
                  <c:v>09-avr</c:v>
                </c:pt>
                <c:pt idx="34">
                  <c:v>10-avr</c:v>
                </c:pt>
                <c:pt idx="35">
                  <c:v>11-avr</c:v>
                </c:pt>
                <c:pt idx="36">
                  <c:v>12-avr</c:v>
                </c:pt>
                <c:pt idx="37">
                  <c:v>13-avr</c:v>
                </c:pt>
                <c:pt idx="38">
                  <c:v>14-avr</c:v>
                </c:pt>
              </c:strCache>
            </c:strRef>
          </c:cat>
          <c:val>
            <c:numRef>
              <c:f>'COVID (2)'!$B$28:$AN$28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A-4C42-85B6-96AFD958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89296"/>
        <c:axId val="1867921616"/>
      </c:lineChart>
      <c:catAx>
        <c:axId val="18631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921616"/>
        <c:crosses val="autoZero"/>
        <c:auto val="1"/>
        <c:lblAlgn val="ctr"/>
        <c:lblOffset val="100"/>
        <c:noMultiLvlLbl val="0"/>
      </c:catAx>
      <c:valAx>
        <c:axId val="1867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31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morts cumulés</a:t>
            </a:r>
            <a:r>
              <a:rPr lang="fr-FR" baseline="0"/>
              <a:t> par pays</a:t>
            </a:r>
            <a:endParaRPr lang="fr-FR"/>
          </a:p>
        </c:rich>
      </c:tx>
      <c:layout>
        <c:manualLayout>
          <c:xMode val="edge"/>
          <c:yMode val="edge"/>
          <c:x val="0.30442713424930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718589524135573E-2"/>
          <c:y val="0.16389429836895389"/>
          <c:w val="0.90803566378399292"/>
          <c:h val="0.75296224690663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COVID!$A$34:$B$34</c:f>
              <c:strCache>
                <c:ptCount val="2"/>
                <c:pt idx="0">
                  <c:v>Italie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COVID!$C$33:$AL$33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COVID!$C$34:$AL$34</c:f>
              <c:numCache>
                <c:formatCode>General</c:formatCode>
                <c:ptCount val="36"/>
                <c:pt idx="0">
                  <c:v>463</c:v>
                </c:pt>
                <c:pt idx="1">
                  <c:v>631</c:v>
                </c:pt>
                <c:pt idx="2">
                  <c:v>827</c:v>
                </c:pt>
                <c:pt idx="3">
                  <c:v>1016</c:v>
                </c:pt>
                <c:pt idx="4">
                  <c:v>1266</c:v>
                </c:pt>
                <c:pt idx="5">
                  <c:v>1441</c:v>
                </c:pt>
                <c:pt idx="6">
                  <c:v>1809</c:v>
                </c:pt>
                <c:pt idx="7">
                  <c:v>2158</c:v>
                </c:pt>
                <c:pt idx="8">
                  <c:v>2503</c:v>
                </c:pt>
                <c:pt idx="9">
                  <c:v>2978</c:v>
                </c:pt>
                <c:pt idx="10">
                  <c:v>3245</c:v>
                </c:pt>
                <c:pt idx="11">
                  <c:v>3405</c:v>
                </c:pt>
                <c:pt idx="12">
                  <c:v>4032</c:v>
                </c:pt>
                <c:pt idx="13">
                  <c:v>4827</c:v>
                </c:pt>
                <c:pt idx="14">
                  <c:v>5476</c:v>
                </c:pt>
                <c:pt idx="15">
                  <c:v>6077</c:v>
                </c:pt>
                <c:pt idx="16">
                  <c:v>6820</c:v>
                </c:pt>
                <c:pt idx="17">
                  <c:v>7503</c:v>
                </c:pt>
                <c:pt idx="18">
                  <c:v>8215</c:v>
                </c:pt>
                <c:pt idx="19">
                  <c:v>9134</c:v>
                </c:pt>
                <c:pt idx="20">
                  <c:v>10023</c:v>
                </c:pt>
                <c:pt idx="21">
                  <c:v>10779</c:v>
                </c:pt>
                <c:pt idx="22">
                  <c:v>11591</c:v>
                </c:pt>
                <c:pt idx="23">
                  <c:v>12428</c:v>
                </c:pt>
                <c:pt idx="24">
                  <c:v>13155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6449-BD8B-CE326952C18D}"/>
            </c:ext>
          </c:extLst>
        </c:ser>
        <c:ser>
          <c:idx val="1"/>
          <c:order val="1"/>
          <c:tx>
            <c:strRef>
              <c:f>COVID!$A$35:$B$35</c:f>
              <c:strCache>
                <c:ptCount val="2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COVID!$C$33:$AL$33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COVID!$C$35:$AL$35</c:f>
              <c:numCache>
                <c:formatCode>General</c:formatCode>
                <c:ptCount val="36"/>
                <c:pt idx="0">
                  <c:v>19</c:v>
                </c:pt>
                <c:pt idx="1">
                  <c:v>25</c:v>
                </c:pt>
                <c:pt idx="2">
                  <c:v>33</c:v>
                </c:pt>
                <c:pt idx="3">
                  <c:v>48</c:v>
                </c:pt>
                <c:pt idx="4">
                  <c:v>61</c:v>
                </c:pt>
                <c:pt idx="5">
                  <c:v>79</c:v>
                </c:pt>
                <c:pt idx="6">
                  <c:v>91</c:v>
                </c:pt>
                <c:pt idx="7">
                  <c:v>127</c:v>
                </c:pt>
                <c:pt idx="8">
                  <c:v>148</c:v>
                </c:pt>
                <c:pt idx="9">
                  <c:v>175</c:v>
                </c:pt>
                <c:pt idx="10">
                  <c:v>244</c:v>
                </c:pt>
                <c:pt idx="11">
                  <c:v>372</c:v>
                </c:pt>
                <c:pt idx="12">
                  <c:v>450</c:v>
                </c:pt>
                <c:pt idx="13">
                  <c:v>562</c:v>
                </c:pt>
                <c:pt idx="14">
                  <c:v>674</c:v>
                </c:pt>
                <c:pt idx="15">
                  <c:v>860</c:v>
                </c:pt>
                <c:pt idx="16">
                  <c:v>1100</c:v>
                </c:pt>
                <c:pt idx="17">
                  <c:v>1331</c:v>
                </c:pt>
                <c:pt idx="18">
                  <c:v>1696</c:v>
                </c:pt>
                <c:pt idx="19">
                  <c:v>1995</c:v>
                </c:pt>
                <c:pt idx="20">
                  <c:v>2314</c:v>
                </c:pt>
                <c:pt idx="21">
                  <c:v>2606</c:v>
                </c:pt>
                <c:pt idx="22">
                  <c:v>3024</c:v>
                </c:pt>
                <c:pt idx="23">
                  <c:v>3523</c:v>
                </c:pt>
                <c:pt idx="24">
                  <c:v>4032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0-6449-BD8B-CE326952C18D}"/>
            </c:ext>
          </c:extLst>
        </c:ser>
        <c:ser>
          <c:idx val="2"/>
          <c:order val="2"/>
          <c:tx>
            <c:strRef>
              <c:f>COVID!$A$36:$B$36</c:f>
              <c:strCache>
                <c:ptCount val="2"/>
                <c:pt idx="0">
                  <c:v>Espagne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COVID!$C$33:$AL$33</c:f>
              <c:numCache>
                <c:formatCode>d\-mmm</c:formatCode>
                <c:ptCount val="36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</c:numCache>
            </c:numRef>
          </c:cat>
          <c:val>
            <c:numRef>
              <c:f>COVID!$C$36:$AL$36</c:f>
              <c:numCache>
                <c:formatCode>General</c:formatCode>
                <c:ptCount val="36"/>
                <c:pt idx="0">
                  <c:v>17</c:v>
                </c:pt>
                <c:pt idx="1">
                  <c:v>28</c:v>
                </c:pt>
                <c:pt idx="2">
                  <c:v>35</c:v>
                </c:pt>
                <c:pt idx="3">
                  <c:v>54</c:v>
                </c:pt>
                <c:pt idx="4">
                  <c:v>86</c:v>
                </c:pt>
                <c:pt idx="5">
                  <c:v>133</c:v>
                </c:pt>
                <c:pt idx="6">
                  <c:v>195</c:v>
                </c:pt>
                <c:pt idx="7">
                  <c:v>289</c:v>
                </c:pt>
                <c:pt idx="8">
                  <c:v>345</c:v>
                </c:pt>
                <c:pt idx="9">
                  <c:v>533</c:v>
                </c:pt>
                <c:pt idx="10">
                  <c:v>623</c:v>
                </c:pt>
                <c:pt idx="11">
                  <c:v>830</c:v>
                </c:pt>
                <c:pt idx="12">
                  <c:v>1043</c:v>
                </c:pt>
                <c:pt idx="13">
                  <c:v>1375</c:v>
                </c:pt>
                <c:pt idx="14">
                  <c:v>1756</c:v>
                </c:pt>
                <c:pt idx="15">
                  <c:v>2311</c:v>
                </c:pt>
                <c:pt idx="16">
                  <c:v>2808</c:v>
                </c:pt>
                <c:pt idx="17">
                  <c:v>3647</c:v>
                </c:pt>
                <c:pt idx="18">
                  <c:v>4365</c:v>
                </c:pt>
                <c:pt idx="19">
                  <c:v>5138</c:v>
                </c:pt>
                <c:pt idx="20">
                  <c:v>5982</c:v>
                </c:pt>
                <c:pt idx="21">
                  <c:v>6803</c:v>
                </c:pt>
                <c:pt idx="22">
                  <c:v>7716</c:v>
                </c:pt>
                <c:pt idx="23">
                  <c:v>0</c:v>
                </c:pt>
                <c:pt idx="24">
                  <c:v>9387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0-6449-BD8B-CE326952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711728"/>
        <c:axId val="1751812240"/>
      </c:barChart>
      <c:dateAx>
        <c:axId val="1780711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812240"/>
        <c:crosses val="autoZero"/>
        <c:auto val="1"/>
        <c:lblOffset val="100"/>
        <c:baseTimeUnit val="days"/>
      </c:dateAx>
      <c:valAx>
        <c:axId val="1751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07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 28/03/2020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COVID!$B$45:$AL$45</c:f>
              <c:numCache>
                <c:formatCode>General</c:formatCode>
                <c:ptCount val="37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  <c:pt idx="11">
                  <c:v>267</c:v>
                </c:pt>
                <c:pt idx="12">
                  <c:v>160</c:v>
                </c:pt>
                <c:pt idx="13">
                  <c:v>627</c:v>
                </c:pt>
                <c:pt idx="14">
                  <c:v>795</c:v>
                </c:pt>
                <c:pt idx="15">
                  <c:v>649</c:v>
                </c:pt>
                <c:pt idx="16">
                  <c:v>601</c:v>
                </c:pt>
                <c:pt idx="17">
                  <c:v>743</c:v>
                </c:pt>
                <c:pt idx="18">
                  <c:v>683</c:v>
                </c:pt>
                <c:pt idx="19">
                  <c:v>712</c:v>
                </c:pt>
                <c:pt idx="20">
                  <c:v>919</c:v>
                </c:pt>
                <c:pt idx="21">
                  <c:v>889</c:v>
                </c:pt>
                <c:pt idx="22">
                  <c:v>756</c:v>
                </c:pt>
                <c:pt idx="23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B64D-807A-5E3CF180B7C5}"/>
            </c:ext>
          </c:extLst>
        </c:ser>
        <c:ser>
          <c:idx val="1"/>
          <c:order val="1"/>
          <c:tx>
            <c:strRef>
              <c:f>COVID!$A$46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COVID!$B$46:$AL$46</c:f>
              <c:numCache>
                <c:formatCode>General</c:formatCode>
                <c:ptCount val="37"/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18</c:v>
                </c:pt>
                <c:pt idx="7">
                  <c:v>12</c:v>
                </c:pt>
                <c:pt idx="8">
                  <c:v>36</c:v>
                </c:pt>
                <c:pt idx="9">
                  <c:v>21</c:v>
                </c:pt>
                <c:pt idx="10">
                  <c:v>27</c:v>
                </c:pt>
                <c:pt idx="11">
                  <c:v>69</c:v>
                </c:pt>
                <c:pt idx="12">
                  <c:v>128</c:v>
                </c:pt>
                <c:pt idx="13">
                  <c:v>78</c:v>
                </c:pt>
                <c:pt idx="14">
                  <c:v>112</c:v>
                </c:pt>
                <c:pt idx="15">
                  <c:v>112</c:v>
                </c:pt>
                <c:pt idx="16">
                  <c:v>186</c:v>
                </c:pt>
                <c:pt idx="17">
                  <c:v>240</c:v>
                </c:pt>
                <c:pt idx="18">
                  <c:v>231</c:v>
                </c:pt>
                <c:pt idx="19">
                  <c:v>365</c:v>
                </c:pt>
                <c:pt idx="20">
                  <c:v>299</c:v>
                </c:pt>
                <c:pt idx="21">
                  <c:v>319</c:v>
                </c:pt>
                <c:pt idx="22">
                  <c:v>292</c:v>
                </c:pt>
                <c:pt idx="23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6-B64D-807A-5E3CF180B7C5}"/>
            </c:ext>
          </c:extLst>
        </c:ser>
        <c:ser>
          <c:idx val="2"/>
          <c:order val="2"/>
          <c:tx>
            <c:strRef>
              <c:f>COVID!$A$47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560539661049155"/>
                  <c:y val="-1.5843575418994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COVID!$B$47:$AL$47</c:f>
              <c:numCache>
                <c:formatCode>General</c:formatCode>
                <c:ptCount val="37"/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47</c:v>
                </c:pt>
                <c:pt idx="7">
                  <c:v>62</c:v>
                </c:pt>
                <c:pt idx="8">
                  <c:v>94</c:v>
                </c:pt>
                <c:pt idx="9">
                  <c:v>56</c:v>
                </c:pt>
                <c:pt idx="10">
                  <c:v>188</c:v>
                </c:pt>
                <c:pt idx="11">
                  <c:v>90</c:v>
                </c:pt>
                <c:pt idx="12">
                  <c:v>207</c:v>
                </c:pt>
                <c:pt idx="13">
                  <c:v>213</c:v>
                </c:pt>
                <c:pt idx="14">
                  <c:v>332</c:v>
                </c:pt>
                <c:pt idx="15">
                  <c:v>381</c:v>
                </c:pt>
                <c:pt idx="16">
                  <c:v>555</c:v>
                </c:pt>
                <c:pt idx="17">
                  <c:v>497</c:v>
                </c:pt>
                <c:pt idx="18">
                  <c:v>839</c:v>
                </c:pt>
                <c:pt idx="19">
                  <c:v>718</c:v>
                </c:pt>
                <c:pt idx="20">
                  <c:v>773</c:v>
                </c:pt>
                <c:pt idx="21">
                  <c:v>844</c:v>
                </c:pt>
                <c:pt idx="22">
                  <c:v>821</c:v>
                </c:pt>
                <c:pt idx="2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6-B64D-807A-5E3CF180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75176066792555E-2"/>
                  <c:y val="-0.19475370606607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COVID!$B$44:$W$44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COVID!$B$45:$W$45</c:f>
              <c:numCache>
                <c:formatCode>General</c:formatCode>
                <c:ptCount val="22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  <c:pt idx="11">
                  <c:v>267</c:v>
                </c:pt>
                <c:pt idx="12">
                  <c:v>160</c:v>
                </c:pt>
                <c:pt idx="13">
                  <c:v>627</c:v>
                </c:pt>
                <c:pt idx="14">
                  <c:v>795</c:v>
                </c:pt>
                <c:pt idx="15">
                  <c:v>649</c:v>
                </c:pt>
                <c:pt idx="16">
                  <c:v>601</c:v>
                </c:pt>
                <c:pt idx="17">
                  <c:v>743</c:v>
                </c:pt>
                <c:pt idx="18">
                  <c:v>683</c:v>
                </c:pt>
                <c:pt idx="19">
                  <c:v>712</c:v>
                </c:pt>
                <c:pt idx="20">
                  <c:v>919</c:v>
                </c:pt>
                <c:pt idx="21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B64D-807A-5E3CF180B7C5}"/>
            </c:ext>
          </c:extLst>
        </c:ser>
        <c:ser>
          <c:idx val="1"/>
          <c:order val="1"/>
          <c:tx>
            <c:strRef>
              <c:f>COVID!$A$46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555266564530115E-2"/>
                  <c:y val="-6.2641270399859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COVID!$B$46:$W$46</c:f>
              <c:numCache>
                <c:formatCode>General</c:formatCode>
                <c:ptCount val="22"/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18</c:v>
                </c:pt>
                <c:pt idx="7">
                  <c:v>12</c:v>
                </c:pt>
                <c:pt idx="8">
                  <c:v>36</c:v>
                </c:pt>
                <c:pt idx="9">
                  <c:v>21</c:v>
                </c:pt>
                <c:pt idx="10">
                  <c:v>27</c:v>
                </c:pt>
                <c:pt idx="11">
                  <c:v>69</c:v>
                </c:pt>
                <c:pt idx="12">
                  <c:v>128</c:v>
                </c:pt>
                <c:pt idx="13">
                  <c:v>78</c:v>
                </c:pt>
                <c:pt idx="14">
                  <c:v>112</c:v>
                </c:pt>
                <c:pt idx="15">
                  <c:v>112</c:v>
                </c:pt>
                <c:pt idx="16">
                  <c:v>186</c:v>
                </c:pt>
                <c:pt idx="17">
                  <c:v>240</c:v>
                </c:pt>
                <c:pt idx="18">
                  <c:v>231</c:v>
                </c:pt>
                <c:pt idx="19">
                  <c:v>365</c:v>
                </c:pt>
                <c:pt idx="20">
                  <c:v>299</c:v>
                </c:pt>
                <c:pt idx="2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6-B64D-807A-5E3CF180B7C5}"/>
            </c:ext>
          </c:extLst>
        </c:ser>
        <c:ser>
          <c:idx val="2"/>
          <c:order val="2"/>
          <c:tx>
            <c:strRef>
              <c:f>COVID!$A$47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644624173109584"/>
                  <c:y val="-0.18461021422601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COVID!$B$44:$W$44</c:f>
              <c:numCache>
                <c:formatCode>d\-mmm</c:formatCode>
                <c:ptCount val="2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</c:numCache>
            </c:numRef>
          </c:cat>
          <c:val>
            <c:numRef>
              <c:f>COVID!$B$47:$W$47</c:f>
              <c:numCache>
                <c:formatCode>General</c:formatCode>
                <c:ptCount val="22"/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47</c:v>
                </c:pt>
                <c:pt idx="7">
                  <c:v>62</c:v>
                </c:pt>
                <c:pt idx="8">
                  <c:v>94</c:v>
                </c:pt>
                <c:pt idx="9">
                  <c:v>56</c:v>
                </c:pt>
                <c:pt idx="10">
                  <c:v>188</c:v>
                </c:pt>
                <c:pt idx="11">
                  <c:v>90</c:v>
                </c:pt>
                <c:pt idx="12">
                  <c:v>207</c:v>
                </c:pt>
                <c:pt idx="13">
                  <c:v>213</c:v>
                </c:pt>
                <c:pt idx="14">
                  <c:v>332</c:v>
                </c:pt>
                <c:pt idx="15">
                  <c:v>381</c:v>
                </c:pt>
                <c:pt idx="16">
                  <c:v>555</c:v>
                </c:pt>
                <c:pt idx="17">
                  <c:v>497</c:v>
                </c:pt>
                <c:pt idx="18">
                  <c:v>839</c:v>
                </c:pt>
                <c:pt idx="19">
                  <c:v>718</c:v>
                </c:pt>
                <c:pt idx="20">
                  <c:v>773</c:v>
                </c:pt>
                <c:pt idx="21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6-B64D-807A-5E3CF180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Quotidien</a:t>
            </a:r>
            <a:r>
              <a:rPr lang="fr-FR" baseline="0"/>
              <a:t> de décès 30/03/2020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COVID!$A$45</c:f>
              <c:strCache>
                <c:ptCount val="1"/>
                <c:pt idx="0">
                  <c:v>Italie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COVID!$B$45:$AL$45</c:f>
              <c:numCache>
                <c:formatCode>General</c:formatCode>
                <c:ptCount val="37"/>
                <c:pt idx="1">
                  <c:v>133</c:v>
                </c:pt>
                <c:pt idx="2">
                  <c:v>168</c:v>
                </c:pt>
                <c:pt idx="3">
                  <c:v>196</c:v>
                </c:pt>
                <c:pt idx="4">
                  <c:v>189</c:v>
                </c:pt>
                <c:pt idx="5">
                  <c:v>250</c:v>
                </c:pt>
                <c:pt idx="6">
                  <c:v>175</c:v>
                </c:pt>
                <c:pt idx="7">
                  <c:v>368</c:v>
                </c:pt>
                <c:pt idx="8">
                  <c:v>349</c:v>
                </c:pt>
                <c:pt idx="9">
                  <c:v>345</c:v>
                </c:pt>
                <c:pt idx="10">
                  <c:v>475</c:v>
                </c:pt>
                <c:pt idx="11">
                  <c:v>267</c:v>
                </c:pt>
                <c:pt idx="12">
                  <c:v>160</c:v>
                </c:pt>
                <c:pt idx="13">
                  <c:v>627</c:v>
                </c:pt>
                <c:pt idx="14">
                  <c:v>795</c:v>
                </c:pt>
                <c:pt idx="15">
                  <c:v>649</c:v>
                </c:pt>
                <c:pt idx="16">
                  <c:v>601</c:v>
                </c:pt>
                <c:pt idx="17">
                  <c:v>743</c:v>
                </c:pt>
                <c:pt idx="18">
                  <c:v>683</c:v>
                </c:pt>
                <c:pt idx="19">
                  <c:v>712</c:v>
                </c:pt>
                <c:pt idx="20">
                  <c:v>919</c:v>
                </c:pt>
                <c:pt idx="21">
                  <c:v>889</c:v>
                </c:pt>
                <c:pt idx="22">
                  <c:v>756</c:v>
                </c:pt>
                <c:pt idx="23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B64D-807A-5E3CF180B7C5}"/>
            </c:ext>
          </c:extLst>
        </c:ser>
        <c:ser>
          <c:idx val="1"/>
          <c:order val="1"/>
          <c:tx>
            <c:strRef>
              <c:f>COVID!$A$46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COVID!$B$46:$AL$46</c:f>
              <c:numCache>
                <c:formatCode>General</c:formatCode>
                <c:ptCount val="37"/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13</c:v>
                </c:pt>
                <c:pt idx="6">
                  <c:v>18</c:v>
                </c:pt>
                <c:pt idx="7">
                  <c:v>12</c:v>
                </c:pt>
                <c:pt idx="8">
                  <c:v>36</c:v>
                </c:pt>
                <c:pt idx="9">
                  <c:v>21</c:v>
                </c:pt>
                <c:pt idx="10">
                  <c:v>27</c:v>
                </c:pt>
                <c:pt idx="11">
                  <c:v>69</c:v>
                </c:pt>
                <c:pt idx="12">
                  <c:v>128</c:v>
                </c:pt>
                <c:pt idx="13">
                  <c:v>78</c:v>
                </c:pt>
                <c:pt idx="14">
                  <c:v>112</c:v>
                </c:pt>
                <c:pt idx="15">
                  <c:v>112</c:v>
                </c:pt>
                <c:pt idx="16">
                  <c:v>186</c:v>
                </c:pt>
                <c:pt idx="17">
                  <c:v>240</c:v>
                </c:pt>
                <c:pt idx="18">
                  <c:v>231</c:v>
                </c:pt>
                <c:pt idx="19">
                  <c:v>365</c:v>
                </c:pt>
                <c:pt idx="20">
                  <c:v>299</c:v>
                </c:pt>
                <c:pt idx="21">
                  <c:v>319</c:v>
                </c:pt>
                <c:pt idx="22">
                  <c:v>292</c:v>
                </c:pt>
                <c:pt idx="23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6-B64D-807A-5E3CF180B7C5}"/>
            </c:ext>
          </c:extLst>
        </c:ser>
        <c:ser>
          <c:idx val="2"/>
          <c:order val="2"/>
          <c:tx>
            <c:strRef>
              <c:f>COVID!$A$47</c:f>
              <c:strCache>
                <c:ptCount val="1"/>
                <c:pt idx="0">
                  <c:v>Espagne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727960475528796"/>
                  <c:y val="2.4379888268156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COVID!$B$44:$AL$44</c:f>
              <c:numCache>
                <c:formatCode>d\-mmm</c:formatCode>
                <c:ptCount val="3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</c:numCache>
            </c:numRef>
          </c:cat>
          <c:val>
            <c:numRef>
              <c:f>COVID!$B$47:$AL$47</c:f>
              <c:numCache>
                <c:formatCode>General</c:formatCode>
                <c:ptCount val="37"/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47</c:v>
                </c:pt>
                <c:pt idx="7">
                  <c:v>62</c:v>
                </c:pt>
                <c:pt idx="8">
                  <c:v>94</c:v>
                </c:pt>
                <c:pt idx="9">
                  <c:v>56</c:v>
                </c:pt>
                <c:pt idx="10">
                  <c:v>188</c:v>
                </c:pt>
                <c:pt idx="11">
                  <c:v>90</c:v>
                </c:pt>
                <c:pt idx="12">
                  <c:v>207</c:v>
                </c:pt>
                <c:pt idx="13">
                  <c:v>213</c:v>
                </c:pt>
                <c:pt idx="14">
                  <c:v>332</c:v>
                </c:pt>
                <c:pt idx="15">
                  <c:v>381</c:v>
                </c:pt>
                <c:pt idx="16">
                  <c:v>555</c:v>
                </c:pt>
                <c:pt idx="17">
                  <c:v>497</c:v>
                </c:pt>
                <c:pt idx="18">
                  <c:v>839</c:v>
                </c:pt>
                <c:pt idx="19">
                  <c:v>718</c:v>
                </c:pt>
                <c:pt idx="20">
                  <c:v>773</c:v>
                </c:pt>
                <c:pt idx="21">
                  <c:v>844</c:v>
                </c:pt>
                <c:pt idx="22">
                  <c:v>821</c:v>
                </c:pt>
                <c:pt idx="2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6-B64D-807A-5E3CF180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58512"/>
        <c:axId val="1838716976"/>
      </c:lineChart>
      <c:dateAx>
        <c:axId val="183915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716976"/>
        <c:crosses val="autoZero"/>
        <c:auto val="1"/>
        <c:lblOffset val="100"/>
        <c:baseTimeUnit val="days"/>
      </c:dateAx>
      <c:valAx>
        <c:axId val="183871697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9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59</xdr:row>
      <xdr:rowOff>152400</xdr:rowOff>
    </xdr:from>
    <xdr:to>
      <xdr:col>23</xdr:col>
      <xdr:colOff>584200</xdr:colOff>
      <xdr:row>87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8193AE-D45A-7247-97AF-2DD5183DE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673100</xdr:colOff>
      <xdr:row>57</xdr:row>
      <xdr:rowOff>196850</xdr:rowOff>
    </xdr:from>
    <xdr:to>
      <xdr:col>34</xdr:col>
      <xdr:colOff>12700</xdr:colOff>
      <xdr:row>85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4467B8-84C6-3548-81E3-C4981CC1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647700</xdr:colOff>
      <xdr:row>77</xdr:row>
      <xdr:rowOff>184150</xdr:rowOff>
    </xdr:from>
    <xdr:to>
      <xdr:col>33</xdr:col>
      <xdr:colOff>812800</xdr:colOff>
      <xdr:row>105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EF8A4E-F1F7-3841-A4FF-62BC06D9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38100</xdr:colOff>
      <xdr:row>59</xdr:row>
      <xdr:rowOff>19050</xdr:rowOff>
    </xdr:from>
    <xdr:to>
      <xdr:col>44</xdr:col>
      <xdr:colOff>203200</xdr:colOff>
      <xdr:row>87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2D40680-2AE9-BC4A-9EDB-D942A36EB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190500</xdr:colOff>
      <xdr:row>22</xdr:row>
      <xdr:rowOff>139700</xdr:rowOff>
    </xdr:from>
    <xdr:to>
      <xdr:col>34</xdr:col>
      <xdr:colOff>228600</xdr:colOff>
      <xdr:row>40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5B9BE8C-21FC-1348-9D68-4176905EB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59</xdr:row>
      <xdr:rowOff>152400</xdr:rowOff>
    </xdr:from>
    <xdr:to>
      <xdr:col>23</xdr:col>
      <xdr:colOff>584200</xdr:colOff>
      <xdr:row>87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9F7100-7192-5C45-83A9-DEBE548C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673100</xdr:colOff>
      <xdr:row>57</xdr:row>
      <xdr:rowOff>196850</xdr:rowOff>
    </xdr:from>
    <xdr:to>
      <xdr:col>34</xdr:col>
      <xdr:colOff>12700</xdr:colOff>
      <xdr:row>85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1B6E4F-1424-434A-A457-9446AB700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647700</xdr:colOff>
      <xdr:row>77</xdr:row>
      <xdr:rowOff>184150</xdr:rowOff>
    </xdr:from>
    <xdr:to>
      <xdr:col>33</xdr:col>
      <xdr:colOff>812800</xdr:colOff>
      <xdr:row>105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38645C-97DF-9C45-AC17-C08C14F6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38100</xdr:colOff>
      <xdr:row>59</xdr:row>
      <xdr:rowOff>19050</xdr:rowOff>
    </xdr:from>
    <xdr:to>
      <xdr:col>44</xdr:col>
      <xdr:colOff>203200</xdr:colOff>
      <xdr:row>87</xdr:row>
      <xdr:rowOff>12700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D00DE3D-C19C-0240-A26D-F38EB3AB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152400</xdr:colOff>
      <xdr:row>26</xdr:row>
      <xdr:rowOff>127000</xdr:rowOff>
    </xdr:from>
    <xdr:to>
      <xdr:col>35</xdr:col>
      <xdr:colOff>190500</xdr:colOff>
      <xdr:row>44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E686A92-4C6D-CF40-9925-49E85F2E7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9968-CA19-7F47-9F1C-5381FB875B21}">
  <dimension ref="A1:AN53"/>
  <sheetViews>
    <sheetView topLeftCell="W90" workbookViewId="0">
      <selection activeCell="M45" sqref="M45:AK47"/>
    </sheetView>
  </sheetViews>
  <sheetFormatPr baseColWidth="10" defaultRowHeight="16" x14ac:dyDescent="0.2"/>
  <cols>
    <col min="2" max="2" width="19.5" customWidth="1"/>
    <col min="3" max="18" width="5.33203125" customWidth="1"/>
  </cols>
  <sheetData>
    <row r="1" spans="1:40" x14ac:dyDescent="0.2">
      <c r="A1" t="s">
        <v>7</v>
      </c>
      <c r="C1" s="1">
        <v>43898</v>
      </c>
      <c r="D1" s="1">
        <v>43899</v>
      </c>
      <c r="E1" s="1">
        <v>43900</v>
      </c>
      <c r="F1" s="1">
        <v>43901</v>
      </c>
      <c r="G1" s="1">
        <v>43902</v>
      </c>
      <c r="H1" s="1">
        <v>43903</v>
      </c>
      <c r="I1" s="1">
        <v>43904</v>
      </c>
      <c r="J1" s="1">
        <v>43905</v>
      </c>
      <c r="K1" s="1">
        <v>43906</v>
      </c>
      <c r="L1" s="1">
        <v>43907</v>
      </c>
      <c r="M1" s="1">
        <v>43908</v>
      </c>
      <c r="N1" s="1">
        <v>43909</v>
      </c>
      <c r="O1" s="1">
        <v>43910</v>
      </c>
      <c r="P1" s="1">
        <v>43911</v>
      </c>
      <c r="Q1" s="1">
        <v>43912</v>
      </c>
      <c r="R1" s="1">
        <v>43913</v>
      </c>
      <c r="S1" s="1">
        <v>43914</v>
      </c>
      <c r="T1" s="1">
        <v>43915</v>
      </c>
      <c r="U1" s="1">
        <v>43916</v>
      </c>
      <c r="V1" s="1">
        <v>43917</v>
      </c>
      <c r="W1" s="1">
        <v>43918</v>
      </c>
      <c r="X1" s="1">
        <v>43919</v>
      </c>
      <c r="Y1" s="1">
        <v>43920</v>
      </c>
      <c r="Z1" s="1">
        <v>43921</v>
      </c>
      <c r="AA1" s="1">
        <v>43922</v>
      </c>
      <c r="AB1" s="1">
        <v>43923</v>
      </c>
      <c r="AC1" s="1">
        <v>43924</v>
      </c>
      <c r="AD1" s="1">
        <v>43925</v>
      </c>
      <c r="AE1" s="1">
        <v>43926</v>
      </c>
      <c r="AF1" s="1">
        <v>43927</v>
      </c>
      <c r="AG1" s="1">
        <v>43928</v>
      </c>
      <c r="AH1" s="1">
        <v>43929</v>
      </c>
      <c r="AI1" s="1">
        <v>43930</v>
      </c>
      <c r="AJ1" s="1">
        <v>43931</v>
      </c>
      <c r="AK1" s="1">
        <v>43932</v>
      </c>
      <c r="AL1" s="1">
        <v>43933</v>
      </c>
      <c r="AM1" s="1">
        <v>43934</v>
      </c>
      <c r="AN1" s="1">
        <v>43935</v>
      </c>
    </row>
    <row r="3" spans="1:40" x14ac:dyDescent="0.2">
      <c r="A3" t="s">
        <v>36</v>
      </c>
    </row>
    <row r="4" spans="1:40" x14ac:dyDescent="0.2">
      <c r="B4" t="s">
        <v>1</v>
      </c>
      <c r="C4">
        <v>133</v>
      </c>
      <c r="D4">
        <f>D5-C5</f>
        <v>168</v>
      </c>
      <c r="E4">
        <f t="shared" ref="E4:O4" si="0">E5-D5</f>
        <v>196</v>
      </c>
      <c r="F4">
        <f t="shared" si="0"/>
        <v>189</v>
      </c>
      <c r="G4">
        <f t="shared" si="0"/>
        <v>250</v>
      </c>
      <c r="H4">
        <f t="shared" si="0"/>
        <v>175</v>
      </c>
      <c r="I4">
        <f t="shared" si="0"/>
        <v>368</v>
      </c>
      <c r="J4">
        <f t="shared" si="0"/>
        <v>349</v>
      </c>
      <c r="K4">
        <f t="shared" si="0"/>
        <v>345</v>
      </c>
      <c r="L4">
        <f t="shared" si="0"/>
        <v>475</v>
      </c>
    </row>
    <row r="5" spans="1:40" x14ac:dyDescent="0.2">
      <c r="A5" t="s">
        <v>0</v>
      </c>
      <c r="B5" t="s">
        <v>6</v>
      </c>
      <c r="C5">
        <v>463</v>
      </c>
      <c r="D5">
        <v>631</v>
      </c>
      <c r="E5">
        <v>827</v>
      </c>
      <c r="F5">
        <v>1016</v>
      </c>
      <c r="G5">
        <v>1266</v>
      </c>
      <c r="H5">
        <v>1441</v>
      </c>
      <c r="I5">
        <v>1809</v>
      </c>
      <c r="J5">
        <v>2158</v>
      </c>
      <c r="K5">
        <v>2503</v>
      </c>
      <c r="L5">
        <v>2978</v>
      </c>
    </row>
    <row r="6" spans="1:40" x14ac:dyDescent="0.2">
      <c r="B6" t="s">
        <v>35</v>
      </c>
      <c r="E6">
        <v>10149</v>
      </c>
      <c r="F6">
        <v>12462</v>
      </c>
      <c r="G6">
        <v>12462</v>
      </c>
      <c r="H6">
        <v>17660</v>
      </c>
      <c r="I6">
        <v>21157</v>
      </c>
      <c r="J6">
        <v>24747</v>
      </c>
      <c r="K6">
        <v>27980</v>
      </c>
      <c r="L6">
        <v>31506</v>
      </c>
    </row>
    <row r="7" spans="1:40" x14ac:dyDescent="0.2">
      <c r="B7" t="s">
        <v>52</v>
      </c>
      <c r="F7">
        <f t="shared" ref="F7" si="1">F6-E6</f>
        <v>2313</v>
      </c>
      <c r="H7">
        <f t="shared" ref="H7:X7" si="2">H6-G6</f>
        <v>5198</v>
      </c>
      <c r="I7">
        <f t="shared" si="2"/>
        <v>3497</v>
      </c>
      <c r="J7">
        <f t="shared" si="2"/>
        <v>3590</v>
      </c>
      <c r="K7">
        <f t="shared" si="2"/>
        <v>3233</v>
      </c>
      <c r="L7">
        <f t="shared" si="2"/>
        <v>3526</v>
      </c>
    </row>
    <row r="10" spans="1:40" x14ac:dyDescent="0.2">
      <c r="A10" t="s">
        <v>3</v>
      </c>
      <c r="B10" t="s">
        <v>5</v>
      </c>
      <c r="C10">
        <v>562</v>
      </c>
      <c r="D10">
        <v>674</v>
      </c>
      <c r="E10">
        <v>860</v>
      </c>
      <c r="F10">
        <v>1100</v>
      </c>
      <c r="G10">
        <v>1331</v>
      </c>
      <c r="H10">
        <v>1696</v>
      </c>
      <c r="I10">
        <v>1995</v>
      </c>
      <c r="J10">
        <v>2314</v>
      </c>
      <c r="K10">
        <v>2606</v>
      </c>
      <c r="L10">
        <v>3024</v>
      </c>
    </row>
    <row r="11" spans="1:40" x14ac:dyDescent="0.2">
      <c r="B11" t="s">
        <v>1</v>
      </c>
      <c r="C11" t="e">
        <f t="shared" ref="C11" si="3">C10-B10</f>
        <v>#VALUE!</v>
      </c>
      <c r="D11">
        <f t="shared" ref="D11" si="4">D10-C10</f>
        <v>112</v>
      </c>
      <c r="E11">
        <f t="shared" ref="E11" si="5">E10-D10</f>
        <v>186</v>
      </c>
      <c r="F11">
        <f t="shared" ref="F11" si="6">F10-E10</f>
        <v>240</v>
      </c>
      <c r="G11">
        <f t="shared" ref="G11" si="7">G10-F10</f>
        <v>231</v>
      </c>
      <c r="H11">
        <f t="shared" ref="H11" si="8">H10-G10</f>
        <v>365</v>
      </c>
      <c r="I11">
        <f t="shared" ref="I11" si="9">I10-H10</f>
        <v>299</v>
      </c>
      <c r="J11">
        <f t="shared" ref="J11" si="10">J10-I10</f>
        <v>319</v>
      </c>
      <c r="K11">
        <f t="shared" ref="K11" si="11">K10-J10</f>
        <v>292</v>
      </c>
      <c r="L11">
        <f t="shared" ref="L11" si="12">L10-K10</f>
        <v>418</v>
      </c>
    </row>
    <row r="12" spans="1:40" x14ac:dyDescent="0.2">
      <c r="B12" t="s">
        <v>2</v>
      </c>
      <c r="C12">
        <v>1300</v>
      </c>
      <c r="D12">
        <v>1525</v>
      </c>
      <c r="E12">
        <v>1746</v>
      </c>
      <c r="F12">
        <v>2082</v>
      </c>
      <c r="J12">
        <v>4273</v>
      </c>
    </row>
    <row r="13" spans="1:40" x14ac:dyDescent="0.2">
      <c r="B13" t="s">
        <v>35</v>
      </c>
      <c r="C13">
        <v>14301</v>
      </c>
      <c r="D13">
        <v>16018</v>
      </c>
      <c r="E13">
        <v>19856</v>
      </c>
      <c r="F13">
        <v>22302</v>
      </c>
      <c r="G13">
        <v>25233</v>
      </c>
      <c r="H13">
        <v>29566</v>
      </c>
      <c r="I13">
        <v>33414</v>
      </c>
      <c r="J13">
        <v>38105</v>
      </c>
      <c r="K13">
        <v>40723</v>
      </c>
      <c r="L13">
        <v>45170</v>
      </c>
    </row>
    <row r="14" spans="1:40" x14ac:dyDescent="0.2">
      <c r="B14" t="s">
        <v>52</v>
      </c>
      <c r="C14" t="e">
        <f t="shared" ref="C14" si="13">C13-B13</f>
        <v>#VALUE!</v>
      </c>
      <c r="D14">
        <f t="shared" ref="D14" si="14">D13-C13</f>
        <v>1717</v>
      </c>
      <c r="E14">
        <f t="shared" ref="E14" si="15">E13-D13</f>
        <v>3838</v>
      </c>
      <c r="F14">
        <f t="shared" ref="F14" si="16">F13-E13</f>
        <v>2446</v>
      </c>
      <c r="G14">
        <f t="shared" ref="G14" si="17">G13-F13</f>
        <v>2931</v>
      </c>
      <c r="H14">
        <f t="shared" ref="H14" si="18">H13-G13</f>
        <v>4333</v>
      </c>
      <c r="I14">
        <f t="shared" ref="I14" si="19">I13-H13</f>
        <v>3848</v>
      </c>
      <c r="J14">
        <f t="shared" ref="J14" si="20">J13-I13</f>
        <v>4691</v>
      </c>
      <c r="K14">
        <f t="shared" ref="K14" si="21">K13-J13</f>
        <v>2618</v>
      </c>
      <c r="L14">
        <f>L13-K13</f>
        <v>4447</v>
      </c>
    </row>
    <row r="16" spans="1:40" x14ac:dyDescent="0.2">
      <c r="A16" t="s">
        <v>4</v>
      </c>
    </row>
    <row r="17" spans="1:40" x14ac:dyDescent="0.2">
      <c r="A17" t="s">
        <v>4</v>
      </c>
      <c r="B17" t="s">
        <v>38</v>
      </c>
      <c r="C17" t="e">
        <f t="shared" ref="C17" si="22">C18-B18</f>
        <v>#VALUE!</v>
      </c>
      <c r="D17">
        <f t="shared" ref="D17" si="23">D18-C18</f>
        <v>62</v>
      </c>
      <c r="E17">
        <f t="shared" ref="E17" si="24">E18-D18</f>
        <v>94</v>
      </c>
      <c r="F17">
        <f t="shared" ref="F17" si="25">F18-E18</f>
        <v>56</v>
      </c>
      <c r="G17">
        <f t="shared" ref="G17" si="26">G18-F18</f>
        <v>188</v>
      </c>
      <c r="H17">
        <f t="shared" ref="H17" si="27">H18-G18</f>
        <v>90</v>
      </c>
      <c r="I17">
        <f t="shared" ref="I17" si="28">I18-H18</f>
        <v>207</v>
      </c>
      <c r="J17">
        <f t="shared" ref="J17" si="29">J18-I18</f>
        <v>213</v>
      </c>
      <c r="K17">
        <f t="shared" ref="K17" si="30">K18-J18</f>
        <v>332</v>
      </c>
      <c r="L17">
        <f t="shared" ref="L17" si="31">L18-K18</f>
        <v>381</v>
      </c>
    </row>
    <row r="18" spans="1:40" x14ac:dyDescent="0.2">
      <c r="B18" t="s">
        <v>37</v>
      </c>
      <c r="C18">
        <v>133</v>
      </c>
      <c r="D18">
        <v>195</v>
      </c>
      <c r="E18">
        <v>289</v>
      </c>
      <c r="F18">
        <v>345</v>
      </c>
      <c r="G18">
        <v>533</v>
      </c>
      <c r="H18">
        <v>623</v>
      </c>
      <c r="I18">
        <v>830</v>
      </c>
      <c r="J18">
        <v>1043</v>
      </c>
      <c r="K18">
        <v>1375</v>
      </c>
      <c r="L18">
        <v>1756</v>
      </c>
    </row>
    <row r="19" spans="1:40" x14ac:dyDescent="0.2">
      <c r="B19" t="s">
        <v>35</v>
      </c>
      <c r="C19">
        <v>5232</v>
      </c>
      <c r="D19">
        <v>6391</v>
      </c>
      <c r="E19">
        <v>7798</v>
      </c>
      <c r="F19">
        <v>9942</v>
      </c>
      <c r="G19">
        <v>11748</v>
      </c>
      <c r="H19">
        <v>13910</v>
      </c>
      <c r="I19">
        <v>17963</v>
      </c>
      <c r="J19">
        <v>20410</v>
      </c>
      <c r="K19">
        <v>25374</v>
      </c>
      <c r="L19">
        <v>28603</v>
      </c>
    </row>
    <row r="20" spans="1:40" x14ac:dyDescent="0.2">
      <c r="B20" t="s">
        <v>52</v>
      </c>
      <c r="C20" t="e">
        <f t="shared" ref="C20" si="32">C19-B19</f>
        <v>#VALUE!</v>
      </c>
      <c r="D20">
        <f t="shared" ref="D20" si="33">D19-C19</f>
        <v>1159</v>
      </c>
      <c r="E20">
        <f t="shared" ref="E20" si="34">E19-D19</f>
        <v>1407</v>
      </c>
      <c r="F20">
        <f t="shared" ref="F20" si="35">F19-E19</f>
        <v>2144</v>
      </c>
      <c r="G20">
        <f t="shared" ref="G20" si="36">G19-F19</f>
        <v>1806</v>
      </c>
      <c r="H20">
        <f t="shared" ref="H20" si="37">H19-G19</f>
        <v>2162</v>
      </c>
      <c r="I20">
        <f t="shared" ref="I20" si="38">I19-H19</f>
        <v>4053</v>
      </c>
      <c r="J20">
        <f t="shared" ref="J20" si="39">J19-I19</f>
        <v>2447</v>
      </c>
      <c r="K20">
        <f t="shared" ref="K20" si="40">K19-J19</f>
        <v>4964</v>
      </c>
      <c r="L20">
        <f t="shared" ref="L20" si="41">L19-K19</f>
        <v>3229</v>
      </c>
    </row>
    <row r="24" spans="1:40" x14ac:dyDescent="0.2">
      <c r="A24" t="s">
        <v>7</v>
      </c>
      <c r="B24" t="s">
        <v>7</v>
      </c>
      <c r="C24" t="s">
        <v>7</v>
      </c>
      <c r="D24" s="1">
        <v>43899</v>
      </c>
      <c r="E24" s="1">
        <v>43900</v>
      </c>
      <c r="F24" s="1">
        <v>43901</v>
      </c>
      <c r="G24" s="1">
        <v>43902</v>
      </c>
      <c r="H24" s="1">
        <v>43903</v>
      </c>
      <c r="I24" s="1">
        <v>43904</v>
      </c>
      <c r="J24" s="1">
        <v>43905</v>
      </c>
      <c r="K24" s="1">
        <v>43906</v>
      </c>
      <c r="L24" s="1">
        <v>43907</v>
      </c>
      <c r="M24" s="1">
        <v>43908</v>
      </c>
      <c r="N24" s="1">
        <v>43909</v>
      </c>
      <c r="O24" s="1">
        <v>43910</v>
      </c>
      <c r="P24" s="1">
        <v>43911</v>
      </c>
      <c r="Q24" s="1">
        <v>43912</v>
      </c>
      <c r="R24" s="1">
        <v>43913</v>
      </c>
      <c r="S24" s="1">
        <v>43914</v>
      </c>
      <c r="T24" s="1">
        <v>43915</v>
      </c>
      <c r="U24" s="1">
        <v>43916</v>
      </c>
      <c r="V24" s="1">
        <v>43917</v>
      </c>
      <c r="W24" s="1">
        <v>43918</v>
      </c>
      <c r="X24" s="1">
        <v>43919</v>
      </c>
      <c r="Y24" s="1">
        <v>43920</v>
      </c>
      <c r="Z24" s="1">
        <v>43921</v>
      </c>
      <c r="AA24" s="1">
        <v>43922</v>
      </c>
      <c r="AB24" s="1">
        <v>43923</v>
      </c>
      <c r="AC24" s="1">
        <v>43924</v>
      </c>
      <c r="AD24" s="1">
        <v>43925</v>
      </c>
      <c r="AE24" s="1">
        <v>43926</v>
      </c>
      <c r="AF24" s="1">
        <v>43927</v>
      </c>
      <c r="AG24" s="1">
        <v>43928</v>
      </c>
      <c r="AH24" s="1">
        <v>43929</v>
      </c>
      <c r="AI24" s="1">
        <v>43930</v>
      </c>
      <c r="AJ24" s="1">
        <v>43931</v>
      </c>
      <c r="AK24" s="1">
        <v>43932</v>
      </c>
      <c r="AL24" s="1">
        <v>43933</v>
      </c>
      <c r="AM24" s="1">
        <v>43934</v>
      </c>
      <c r="AN24" s="1">
        <v>43935</v>
      </c>
    </row>
    <row r="25" spans="1:40" x14ac:dyDescent="0.2">
      <c r="B25" t="s">
        <v>0</v>
      </c>
      <c r="C25" t="s">
        <v>0</v>
      </c>
      <c r="F25">
        <f t="shared" ref="F25:U25" si="42">F7</f>
        <v>2313</v>
      </c>
      <c r="H25">
        <f t="shared" si="42"/>
        <v>5198</v>
      </c>
      <c r="I25">
        <f t="shared" si="42"/>
        <v>3497</v>
      </c>
      <c r="J25">
        <f t="shared" si="42"/>
        <v>3590</v>
      </c>
      <c r="K25">
        <f t="shared" si="42"/>
        <v>3233</v>
      </c>
      <c r="L25">
        <f t="shared" si="42"/>
        <v>3526</v>
      </c>
    </row>
    <row r="26" spans="1:40" x14ac:dyDescent="0.2">
      <c r="B26" t="s">
        <v>3</v>
      </c>
      <c r="C26" t="s">
        <v>3</v>
      </c>
      <c r="D26">
        <f t="shared" ref="D26:S26" si="43">D14</f>
        <v>1717</v>
      </c>
      <c r="E26">
        <f t="shared" si="43"/>
        <v>3838</v>
      </c>
      <c r="F26">
        <f t="shared" si="43"/>
        <v>2446</v>
      </c>
      <c r="G26">
        <f t="shared" si="43"/>
        <v>2931</v>
      </c>
      <c r="H26">
        <f t="shared" si="43"/>
        <v>4333</v>
      </c>
      <c r="I26">
        <f t="shared" si="43"/>
        <v>3848</v>
      </c>
      <c r="J26">
        <f t="shared" si="43"/>
        <v>4691</v>
      </c>
      <c r="K26">
        <f t="shared" si="43"/>
        <v>2618</v>
      </c>
      <c r="L26">
        <f t="shared" si="43"/>
        <v>4447</v>
      </c>
    </row>
    <row r="27" spans="1:40" x14ac:dyDescent="0.2">
      <c r="B27" t="s">
        <v>4</v>
      </c>
      <c r="C27" t="s">
        <v>4</v>
      </c>
      <c r="D27">
        <f t="shared" ref="D27:S27" si="44">D20</f>
        <v>1159</v>
      </c>
      <c r="E27">
        <f t="shared" si="44"/>
        <v>1407</v>
      </c>
      <c r="F27">
        <f t="shared" si="44"/>
        <v>2144</v>
      </c>
      <c r="G27">
        <f t="shared" si="44"/>
        <v>1806</v>
      </c>
      <c r="H27">
        <f t="shared" si="44"/>
        <v>2162</v>
      </c>
      <c r="I27">
        <f t="shared" si="44"/>
        <v>4053</v>
      </c>
      <c r="J27">
        <f t="shared" si="44"/>
        <v>2447</v>
      </c>
      <c r="K27">
        <f t="shared" si="44"/>
        <v>4964</v>
      </c>
      <c r="L27">
        <f t="shared" si="44"/>
        <v>3229</v>
      </c>
    </row>
    <row r="33" spans="1:38" x14ac:dyDescent="0.2">
      <c r="A33" t="s">
        <v>40</v>
      </c>
      <c r="B33">
        <f t="shared" ref="B33" si="45">B1</f>
        <v>0</v>
      </c>
      <c r="C33" s="1">
        <v>43898</v>
      </c>
      <c r="D33" s="1">
        <v>43899</v>
      </c>
      <c r="E33" s="1">
        <v>43900</v>
      </c>
      <c r="F33" s="1">
        <v>43901</v>
      </c>
      <c r="G33" s="1">
        <v>43902</v>
      </c>
      <c r="H33" s="1">
        <v>43903</v>
      </c>
      <c r="I33" s="1">
        <v>43904</v>
      </c>
      <c r="J33" s="1">
        <v>43905</v>
      </c>
      <c r="K33" s="1">
        <v>43906</v>
      </c>
      <c r="L33" s="1">
        <v>43907</v>
      </c>
      <c r="M33" s="1">
        <v>43908</v>
      </c>
      <c r="N33" s="1">
        <v>43909</v>
      </c>
      <c r="O33" s="1">
        <v>43910</v>
      </c>
      <c r="P33" s="1">
        <v>43911</v>
      </c>
      <c r="Q33" s="1">
        <v>43912</v>
      </c>
      <c r="R33" s="1">
        <v>43913</v>
      </c>
      <c r="S33" s="1">
        <v>43914</v>
      </c>
      <c r="T33" s="1">
        <v>43915</v>
      </c>
      <c r="U33" s="1">
        <v>43916</v>
      </c>
      <c r="V33" s="1">
        <v>43917</v>
      </c>
      <c r="W33" s="1">
        <v>43918</v>
      </c>
      <c r="X33" s="1">
        <v>43919</v>
      </c>
      <c r="Y33" s="1">
        <v>43920</v>
      </c>
      <c r="Z33" s="1">
        <v>43921</v>
      </c>
      <c r="AA33" s="1">
        <v>43922</v>
      </c>
      <c r="AB33" s="1">
        <v>43923</v>
      </c>
      <c r="AC33" s="1">
        <v>43924</v>
      </c>
      <c r="AD33" s="1">
        <v>43925</v>
      </c>
      <c r="AE33" s="1">
        <v>43926</v>
      </c>
      <c r="AF33" s="1">
        <v>43927</v>
      </c>
      <c r="AG33" s="1">
        <v>43928</v>
      </c>
      <c r="AH33" s="1">
        <v>43929</v>
      </c>
      <c r="AI33" s="1">
        <v>43930</v>
      </c>
      <c r="AJ33" s="1">
        <v>43931</v>
      </c>
      <c r="AK33" s="1">
        <v>43932</v>
      </c>
      <c r="AL33" s="1">
        <v>43933</v>
      </c>
    </row>
    <row r="34" spans="1:38" x14ac:dyDescent="0.2">
      <c r="A34" t="s">
        <v>0</v>
      </c>
      <c r="C34">
        <f>C5</f>
        <v>463</v>
      </c>
      <c r="D34">
        <f t="shared" ref="D34:AP34" si="46">D5</f>
        <v>631</v>
      </c>
      <c r="E34">
        <f t="shared" si="46"/>
        <v>827</v>
      </c>
      <c r="F34">
        <f t="shared" si="46"/>
        <v>1016</v>
      </c>
      <c r="G34">
        <f t="shared" si="46"/>
        <v>1266</v>
      </c>
      <c r="H34">
        <f t="shared" si="46"/>
        <v>1441</v>
      </c>
      <c r="I34">
        <f t="shared" si="46"/>
        <v>1809</v>
      </c>
      <c r="J34">
        <f t="shared" si="46"/>
        <v>2158</v>
      </c>
      <c r="K34">
        <f t="shared" si="46"/>
        <v>2503</v>
      </c>
      <c r="L34">
        <f t="shared" si="46"/>
        <v>2978</v>
      </c>
    </row>
    <row r="35" spans="1:38" x14ac:dyDescent="0.2">
      <c r="A35" t="s">
        <v>3</v>
      </c>
      <c r="C35">
        <f t="shared" ref="C35:AL35" si="47">C10</f>
        <v>562</v>
      </c>
      <c r="D35">
        <f t="shared" si="47"/>
        <v>674</v>
      </c>
      <c r="E35">
        <f t="shared" si="47"/>
        <v>860</v>
      </c>
      <c r="F35">
        <f t="shared" si="47"/>
        <v>1100</v>
      </c>
      <c r="G35">
        <f t="shared" si="47"/>
        <v>1331</v>
      </c>
      <c r="H35">
        <f t="shared" si="47"/>
        <v>1696</v>
      </c>
      <c r="I35">
        <f t="shared" si="47"/>
        <v>1995</v>
      </c>
      <c r="J35">
        <f t="shared" si="47"/>
        <v>2314</v>
      </c>
      <c r="K35">
        <f t="shared" si="47"/>
        <v>2606</v>
      </c>
      <c r="L35">
        <f t="shared" si="47"/>
        <v>3024</v>
      </c>
    </row>
    <row r="36" spans="1:38" x14ac:dyDescent="0.2">
      <c r="A36" t="s">
        <v>4</v>
      </c>
      <c r="C36">
        <f t="shared" ref="C36:AG36" si="48">C18</f>
        <v>133</v>
      </c>
      <c r="D36">
        <f t="shared" si="48"/>
        <v>195</v>
      </c>
      <c r="E36">
        <f t="shared" si="48"/>
        <v>289</v>
      </c>
      <c r="F36">
        <f t="shared" si="48"/>
        <v>345</v>
      </c>
      <c r="G36">
        <f t="shared" si="48"/>
        <v>533</v>
      </c>
      <c r="H36">
        <f t="shared" si="48"/>
        <v>623</v>
      </c>
      <c r="I36">
        <f t="shared" si="48"/>
        <v>830</v>
      </c>
      <c r="J36">
        <f t="shared" si="48"/>
        <v>1043</v>
      </c>
      <c r="K36">
        <f t="shared" si="48"/>
        <v>1375</v>
      </c>
      <c r="L36">
        <f t="shared" si="48"/>
        <v>1756</v>
      </c>
    </row>
    <row r="37" spans="1:38" x14ac:dyDescent="0.2">
      <c r="A37" t="s">
        <v>26</v>
      </c>
      <c r="E37">
        <v>2</v>
      </c>
      <c r="F37">
        <v>3</v>
      </c>
      <c r="G37">
        <v>6</v>
      </c>
      <c r="H37">
        <v>7</v>
      </c>
      <c r="I37">
        <v>9</v>
      </c>
      <c r="J37">
        <v>11</v>
      </c>
      <c r="K37">
        <v>17</v>
      </c>
      <c r="L37">
        <v>24</v>
      </c>
      <c r="M37">
        <v>28</v>
      </c>
      <c r="N37">
        <v>44</v>
      </c>
      <c r="O37">
        <v>67</v>
      </c>
      <c r="P37">
        <v>84</v>
      </c>
      <c r="Q37">
        <v>94</v>
      </c>
      <c r="R37">
        <v>123</v>
      </c>
      <c r="S37">
        <v>157</v>
      </c>
      <c r="T37">
        <v>206</v>
      </c>
      <c r="U37">
        <v>267</v>
      </c>
      <c r="V37">
        <v>351</v>
      </c>
      <c r="W37">
        <v>433</v>
      </c>
      <c r="X37">
        <v>541</v>
      </c>
      <c r="Y37">
        <v>645</v>
      </c>
    </row>
    <row r="38" spans="1:38" x14ac:dyDescent="0.2">
      <c r="A38" t="s">
        <v>27</v>
      </c>
      <c r="U38">
        <v>578</v>
      </c>
      <c r="V38">
        <v>759</v>
      </c>
      <c r="W38">
        <v>1019</v>
      </c>
      <c r="X38">
        <v>1228</v>
      </c>
      <c r="Y38">
        <v>1408</v>
      </c>
    </row>
    <row r="39" spans="1:38" x14ac:dyDescent="0.2">
      <c r="A39" t="s">
        <v>28</v>
      </c>
      <c r="U39">
        <v>435</v>
      </c>
      <c r="V39">
        <v>546</v>
      </c>
      <c r="W39">
        <v>639</v>
      </c>
      <c r="X39">
        <v>771</v>
      </c>
      <c r="Y39">
        <v>864</v>
      </c>
    </row>
    <row r="40" spans="1:38" x14ac:dyDescent="0.2">
      <c r="A40" t="s">
        <v>29</v>
      </c>
      <c r="U40">
        <v>60</v>
      </c>
      <c r="V40">
        <v>76</v>
      </c>
      <c r="W40">
        <v>100</v>
      </c>
      <c r="X40">
        <v>119</v>
      </c>
      <c r="Y40">
        <v>140</v>
      </c>
    </row>
    <row r="41" spans="1:38" x14ac:dyDescent="0.2">
      <c r="A41" t="s">
        <v>41</v>
      </c>
      <c r="U41">
        <v>77</v>
      </c>
      <c r="V41">
        <v>105</v>
      </c>
      <c r="W41">
        <v>105</v>
      </c>
      <c r="X41">
        <v>110</v>
      </c>
      <c r="Y41">
        <v>146</v>
      </c>
    </row>
    <row r="42" spans="1:38" x14ac:dyDescent="0.2">
      <c r="A42" t="s">
        <v>32</v>
      </c>
      <c r="U42">
        <v>192</v>
      </c>
      <c r="V42">
        <v>231</v>
      </c>
      <c r="W42">
        <v>264</v>
      </c>
      <c r="X42">
        <v>300</v>
      </c>
      <c r="Y42">
        <v>359</v>
      </c>
    </row>
    <row r="44" spans="1:38" x14ac:dyDescent="0.2">
      <c r="A44" t="s">
        <v>39</v>
      </c>
      <c r="B44" s="1">
        <v>43897</v>
      </c>
      <c r="C44" s="1">
        <v>43898</v>
      </c>
      <c r="D44" s="1">
        <v>43899</v>
      </c>
      <c r="E44" s="1">
        <v>43900</v>
      </c>
      <c r="F44" s="1">
        <v>43901</v>
      </c>
      <c r="G44" s="1">
        <v>43902</v>
      </c>
      <c r="H44" s="1">
        <v>43903</v>
      </c>
      <c r="I44" s="1">
        <v>43904</v>
      </c>
      <c r="J44" s="1">
        <v>43905</v>
      </c>
      <c r="K44" s="1">
        <v>43906</v>
      </c>
      <c r="L44" s="1">
        <v>43907</v>
      </c>
      <c r="M44" s="1">
        <v>43908</v>
      </c>
      <c r="N44" s="1">
        <v>43909</v>
      </c>
      <c r="O44" s="1">
        <v>43910</v>
      </c>
      <c r="P44" s="1">
        <v>43911</v>
      </c>
      <c r="Q44" s="1">
        <v>43912</v>
      </c>
      <c r="R44" s="1">
        <v>43913</v>
      </c>
      <c r="S44" s="1">
        <v>43914</v>
      </c>
      <c r="T44" s="1">
        <v>43915</v>
      </c>
      <c r="U44" s="1">
        <v>43916</v>
      </c>
      <c r="V44" s="1">
        <v>43917</v>
      </c>
      <c r="W44" s="1">
        <v>43918</v>
      </c>
      <c r="X44" s="1">
        <v>43919</v>
      </c>
      <c r="Y44" s="1">
        <v>43920</v>
      </c>
      <c r="Z44" s="1">
        <v>43921</v>
      </c>
      <c r="AA44" s="1">
        <v>43922</v>
      </c>
      <c r="AB44" s="1">
        <v>43923</v>
      </c>
      <c r="AC44" s="1">
        <v>43924</v>
      </c>
      <c r="AD44" s="1">
        <v>43925</v>
      </c>
      <c r="AE44" s="1">
        <v>43926</v>
      </c>
      <c r="AF44" s="1">
        <v>43927</v>
      </c>
      <c r="AG44" s="1">
        <v>43928</v>
      </c>
      <c r="AH44" s="1">
        <v>43929</v>
      </c>
      <c r="AI44" s="1">
        <v>43930</v>
      </c>
      <c r="AJ44" s="1">
        <v>43931</v>
      </c>
      <c r="AK44" s="1">
        <v>43932</v>
      </c>
      <c r="AL44" s="1">
        <v>43933</v>
      </c>
    </row>
    <row r="45" spans="1:38" x14ac:dyDescent="0.2">
      <c r="A45" t="str">
        <f>A5</f>
        <v>Italie</v>
      </c>
      <c r="C45">
        <f t="shared" ref="C45:U45" si="49">C4</f>
        <v>133</v>
      </c>
      <c r="D45">
        <f t="shared" si="49"/>
        <v>168</v>
      </c>
      <c r="E45">
        <f t="shared" si="49"/>
        <v>196</v>
      </c>
      <c r="F45">
        <f t="shared" si="49"/>
        <v>189</v>
      </c>
      <c r="G45">
        <f t="shared" si="49"/>
        <v>250</v>
      </c>
      <c r="H45">
        <f t="shared" si="49"/>
        <v>175</v>
      </c>
      <c r="I45">
        <f t="shared" si="49"/>
        <v>368</v>
      </c>
      <c r="J45">
        <f t="shared" si="49"/>
        <v>349</v>
      </c>
      <c r="K45">
        <f t="shared" si="49"/>
        <v>345</v>
      </c>
      <c r="L45">
        <f t="shared" si="49"/>
        <v>475</v>
      </c>
    </row>
    <row r="46" spans="1:38" x14ac:dyDescent="0.2">
      <c r="A46" t="str">
        <f>A10</f>
        <v>France</v>
      </c>
      <c r="C46" t="e">
        <f t="shared" ref="C46:U46" si="50">C11</f>
        <v>#VALUE!</v>
      </c>
      <c r="D46">
        <f t="shared" si="50"/>
        <v>112</v>
      </c>
      <c r="E46">
        <f t="shared" si="50"/>
        <v>186</v>
      </c>
      <c r="F46">
        <f t="shared" si="50"/>
        <v>240</v>
      </c>
      <c r="G46">
        <f t="shared" si="50"/>
        <v>231</v>
      </c>
      <c r="H46">
        <f t="shared" si="50"/>
        <v>365</v>
      </c>
      <c r="I46">
        <f t="shared" si="50"/>
        <v>299</v>
      </c>
      <c r="J46">
        <f t="shared" si="50"/>
        <v>319</v>
      </c>
      <c r="K46">
        <f t="shared" si="50"/>
        <v>292</v>
      </c>
      <c r="L46">
        <f t="shared" si="50"/>
        <v>418</v>
      </c>
    </row>
    <row r="47" spans="1:38" x14ac:dyDescent="0.2">
      <c r="A47" t="str">
        <f>A16</f>
        <v>Espagne</v>
      </c>
      <c r="C47" t="e">
        <f t="shared" ref="C47:U47" si="51">C17</f>
        <v>#VALUE!</v>
      </c>
      <c r="D47">
        <f t="shared" si="51"/>
        <v>62</v>
      </c>
      <c r="E47">
        <f t="shared" si="51"/>
        <v>94</v>
      </c>
      <c r="F47">
        <f t="shared" si="51"/>
        <v>56</v>
      </c>
      <c r="G47">
        <f t="shared" si="51"/>
        <v>188</v>
      </c>
      <c r="H47">
        <f t="shared" si="51"/>
        <v>90</v>
      </c>
      <c r="I47">
        <f t="shared" si="51"/>
        <v>207</v>
      </c>
      <c r="J47">
        <f t="shared" si="51"/>
        <v>213</v>
      </c>
      <c r="K47">
        <f t="shared" si="51"/>
        <v>332</v>
      </c>
      <c r="L47">
        <f t="shared" si="51"/>
        <v>381</v>
      </c>
    </row>
    <row r="48" spans="1:38" x14ac:dyDescent="0.2">
      <c r="A48" t="s">
        <v>26</v>
      </c>
      <c r="T48">
        <v>206</v>
      </c>
      <c r="U48">
        <f>U37</f>
        <v>267</v>
      </c>
      <c r="V48">
        <f t="shared" ref="V46:Y53" si="52">V37-U37</f>
        <v>84</v>
      </c>
      <c r="W48">
        <f t="shared" si="52"/>
        <v>82</v>
      </c>
      <c r="X48">
        <f t="shared" si="52"/>
        <v>108</v>
      </c>
      <c r="Y48">
        <f t="shared" si="52"/>
        <v>104</v>
      </c>
    </row>
    <row r="49" spans="1:25" x14ac:dyDescent="0.2">
      <c r="A49" t="s">
        <v>27</v>
      </c>
      <c r="T49">
        <v>465</v>
      </c>
      <c r="U49">
        <f>U38</f>
        <v>578</v>
      </c>
      <c r="V49">
        <f t="shared" si="52"/>
        <v>181</v>
      </c>
      <c r="W49">
        <f t="shared" si="52"/>
        <v>260</v>
      </c>
      <c r="X49">
        <f t="shared" si="52"/>
        <v>209</v>
      </c>
      <c r="Y49">
        <f t="shared" si="52"/>
        <v>180</v>
      </c>
    </row>
    <row r="50" spans="1:25" x14ac:dyDescent="0.2">
      <c r="A50" t="s">
        <v>28</v>
      </c>
      <c r="T50">
        <v>356</v>
      </c>
      <c r="U50">
        <f t="shared" ref="U50" si="53">U39</f>
        <v>435</v>
      </c>
      <c r="V50">
        <f t="shared" si="52"/>
        <v>111</v>
      </c>
      <c r="W50">
        <f t="shared" si="52"/>
        <v>93</v>
      </c>
      <c r="X50">
        <f t="shared" si="52"/>
        <v>132</v>
      </c>
      <c r="Y50">
        <f t="shared" si="52"/>
        <v>93</v>
      </c>
    </row>
    <row r="51" spans="1:25" x14ac:dyDescent="0.2">
      <c r="A51" t="s">
        <v>29</v>
      </c>
      <c r="V51">
        <f t="shared" si="52"/>
        <v>16</v>
      </c>
      <c r="W51">
        <f t="shared" si="52"/>
        <v>24</v>
      </c>
      <c r="X51">
        <f t="shared" si="52"/>
        <v>19</v>
      </c>
      <c r="Y51">
        <f t="shared" si="52"/>
        <v>21</v>
      </c>
    </row>
    <row r="52" spans="1:25" x14ac:dyDescent="0.2">
      <c r="A52" t="s">
        <v>30</v>
      </c>
      <c r="V52">
        <f t="shared" si="52"/>
        <v>28</v>
      </c>
      <c r="W52">
        <f t="shared" si="52"/>
        <v>0</v>
      </c>
      <c r="X52">
        <f t="shared" si="52"/>
        <v>5</v>
      </c>
      <c r="Y52">
        <f t="shared" si="52"/>
        <v>36</v>
      </c>
    </row>
    <row r="53" spans="1:25" x14ac:dyDescent="0.2">
      <c r="A53" t="s">
        <v>32</v>
      </c>
      <c r="V53">
        <f t="shared" si="52"/>
        <v>39</v>
      </c>
      <c r="W53">
        <f t="shared" si="52"/>
        <v>33</v>
      </c>
      <c r="X53">
        <f t="shared" si="52"/>
        <v>36</v>
      </c>
      <c r="Y53">
        <f t="shared" si="52"/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7D03-EF87-6A45-97BF-B73D96B59A9B}">
  <dimension ref="A1:AP53"/>
  <sheetViews>
    <sheetView tabSelected="1" topLeftCell="Y67" workbookViewId="0">
      <selection activeCell="Z11" sqref="Z11:AA11"/>
    </sheetView>
  </sheetViews>
  <sheetFormatPr baseColWidth="10" defaultRowHeight="16" x14ac:dyDescent="0.2"/>
  <cols>
    <col min="2" max="2" width="19.5" customWidth="1"/>
    <col min="3" max="18" width="5.33203125" customWidth="1"/>
  </cols>
  <sheetData>
    <row r="1" spans="1:40" x14ac:dyDescent="0.2">
      <c r="A1" t="s">
        <v>7</v>
      </c>
      <c r="C1" s="1">
        <v>43898</v>
      </c>
      <c r="D1" s="1">
        <v>43899</v>
      </c>
      <c r="E1" s="1">
        <v>43900</v>
      </c>
      <c r="F1" s="1">
        <v>43901</v>
      </c>
      <c r="G1" s="1">
        <v>43902</v>
      </c>
      <c r="H1" s="1">
        <v>43903</v>
      </c>
      <c r="I1" s="1">
        <v>43904</v>
      </c>
      <c r="J1" s="1">
        <v>43905</v>
      </c>
      <c r="K1" s="1">
        <v>43906</v>
      </c>
      <c r="L1" s="1">
        <v>43907</v>
      </c>
      <c r="M1" s="1">
        <v>43908</v>
      </c>
      <c r="N1" s="1">
        <v>43909</v>
      </c>
      <c r="O1" s="1">
        <v>43910</v>
      </c>
      <c r="P1" s="1">
        <v>43911</v>
      </c>
      <c r="Q1" s="1">
        <v>43912</v>
      </c>
      <c r="R1" s="1">
        <v>43913</v>
      </c>
      <c r="S1" s="1">
        <v>43914</v>
      </c>
      <c r="T1" s="1">
        <v>43915</v>
      </c>
      <c r="U1" s="1">
        <v>43916</v>
      </c>
      <c r="V1" s="1">
        <v>43917</v>
      </c>
      <c r="W1" s="1">
        <v>43918</v>
      </c>
      <c r="X1" s="1">
        <v>43919</v>
      </c>
      <c r="Y1" s="1">
        <v>43920</v>
      </c>
      <c r="Z1" s="1">
        <v>43921</v>
      </c>
      <c r="AA1" s="1">
        <v>43922</v>
      </c>
      <c r="AB1" s="1">
        <v>43923</v>
      </c>
      <c r="AC1" s="1">
        <v>43924</v>
      </c>
      <c r="AD1" s="1">
        <v>43925</v>
      </c>
      <c r="AE1" s="1">
        <v>43926</v>
      </c>
      <c r="AF1" s="1">
        <v>43927</v>
      </c>
      <c r="AG1" s="1">
        <v>43928</v>
      </c>
      <c r="AH1" s="1">
        <v>43929</v>
      </c>
      <c r="AI1" s="1">
        <v>43930</v>
      </c>
      <c r="AJ1" s="1">
        <v>43931</v>
      </c>
      <c r="AK1" s="1">
        <v>43932</v>
      </c>
      <c r="AL1" s="1">
        <v>43933</v>
      </c>
      <c r="AM1" s="1">
        <v>43934</v>
      </c>
      <c r="AN1" s="1">
        <v>43935</v>
      </c>
    </row>
    <row r="3" spans="1:40" x14ac:dyDescent="0.2">
      <c r="A3" t="s">
        <v>36</v>
      </c>
    </row>
    <row r="4" spans="1:40" x14ac:dyDescent="0.2">
      <c r="B4" t="s">
        <v>1</v>
      </c>
      <c r="C4">
        <v>133</v>
      </c>
      <c r="D4">
        <f>D5-C5</f>
        <v>168</v>
      </c>
      <c r="E4">
        <f t="shared" ref="E4:O4" si="0">E5-D5</f>
        <v>196</v>
      </c>
      <c r="F4">
        <f t="shared" si="0"/>
        <v>189</v>
      </c>
      <c r="G4">
        <f t="shared" si="0"/>
        <v>250</v>
      </c>
      <c r="H4">
        <f t="shared" si="0"/>
        <v>175</v>
      </c>
      <c r="I4">
        <f t="shared" si="0"/>
        <v>368</v>
      </c>
      <c r="J4">
        <f t="shared" si="0"/>
        <v>349</v>
      </c>
      <c r="K4">
        <f t="shared" si="0"/>
        <v>345</v>
      </c>
      <c r="L4">
        <f t="shared" si="0"/>
        <v>475</v>
      </c>
      <c r="M4">
        <f t="shared" si="0"/>
        <v>267</v>
      </c>
      <c r="N4">
        <f t="shared" si="0"/>
        <v>160</v>
      </c>
      <c r="O4">
        <f t="shared" si="0"/>
        <v>627</v>
      </c>
      <c r="P4">
        <f>P5-O5</f>
        <v>795</v>
      </c>
      <c r="Q4">
        <f t="shared" ref="Q4" si="1">Q5-P5</f>
        <v>649</v>
      </c>
      <c r="R4">
        <f t="shared" ref="R4" si="2">R5-Q5</f>
        <v>601</v>
      </c>
      <c r="S4">
        <f t="shared" ref="S4" si="3">S5-R5</f>
        <v>743</v>
      </c>
      <c r="T4">
        <f>T5-S5</f>
        <v>683</v>
      </c>
      <c r="U4">
        <f>U5-T5</f>
        <v>712</v>
      </c>
      <c r="V4">
        <f>V5-U5</f>
        <v>919</v>
      </c>
      <c r="W4">
        <f>W5-V5</f>
        <v>889</v>
      </c>
      <c r="X4">
        <f>X5-W5</f>
        <v>756</v>
      </c>
      <c r="Y4">
        <f>Y5-X5</f>
        <v>812</v>
      </c>
      <c r="Z4">
        <f t="shared" ref="Z4:AA4" si="4">Z5-Y5</f>
        <v>837</v>
      </c>
      <c r="AA4">
        <f t="shared" si="4"/>
        <v>727</v>
      </c>
    </row>
    <row r="5" spans="1:40" x14ac:dyDescent="0.2">
      <c r="A5" t="s">
        <v>0</v>
      </c>
      <c r="B5" t="s">
        <v>6</v>
      </c>
      <c r="C5">
        <v>463</v>
      </c>
      <c r="D5">
        <v>631</v>
      </c>
      <c r="E5">
        <v>827</v>
      </c>
      <c r="F5">
        <v>1016</v>
      </c>
      <c r="G5">
        <v>1266</v>
      </c>
      <c r="H5">
        <v>1441</v>
      </c>
      <c r="I5">
        <v>1809</v>
      </c>
      <c r="J5">
        <v>2158</v>
      </c>
      <c r="K5">
        <v>2503</v>
      </c>
      <c r="L5">
        <v>2978</v>
      </c>
      <c r="M5">
        <v>3245</v>
      </c>
      <c r="N5">
        <v>3405</v>
      </c>
      <c r="O5">
        <v>4032</v>
      </c>
      <c r="P5">
        <v>4827</v>
      </c>
      <c r="Q5">
        <v>5476</v>
      </c>
      <c r="R5">
        <v>6077</v>
      </c>
      <c r="S5">
        <v>6820</v>
      </c>
      <c r="T5">
        <v>7503</v>
      </c>
      <c r="U5">
        <v>8215</v>
      </c>
      <c r="V5">
        <v>9134</v>
      </c>
      <c r="W5">
        <v>10023</v>
      </c>
      <c r="X5">
        <v>10779</v>
      </c>
      <c r="Y5">
        <v>11591</v>
      </c>
      <c r="Z5">
        <v>12428</v>
      </c>
      <c r="AA5">
        <v>13155</v>
      </c>
    </row>
    <row r="6" spans="1:40" x14ac:dyDescent="0.2">
      <c r="B6" t="s">
        <v>35</v>
      </c>
      <c r="E6">
        <v>10149</v>
      </c>
      <c r="F6">
        <v>12462</v>
      </c>
      <c r="G6">
        <v>12462</v>
      </c>
      <c r="H6">
        <v>17660</v>
      </c>
      <c r="I6">
        <v>21157</v>
      </c>
      <c r="J6">
        <v>24747</v>
      </c>
      <c r="K6">
        <v>27980</v>
      </c>
      <c r="L6">
        <v>31506</v>
      </c>
      <c r="M6">
        <v>35713</v>
      </c>
      <c r="N6">
        <v>41035</v>
      </c>
      <c r="O6">
        <v>47021</v>
      </c>
      <c r="P6">
        <v>53578</v>
      </c>
      <c r="Q6">
        <v>59138</v>
      </c>
      <c r="R6">
        <v>63927</v>
      </c>
      <c r="S6">
        <v>69176</v>
      </c>
      <c r="T6">
        <v>74386</v>
      </c>
      <c r="U6">
        <v>80589</v>
      </c>
      <c r="V6">
        <v>86498</v>
      </c>
      <c r="W6">
        <v>92472</v>
      </c>
      <c r="X6">
        <v>97689</v>
      </c>
      <c r="Y6">
        <v>101739</v>
      </c>
      <c r="Z6">
        <v>105000</v>
      </c>
      <c r="AA6">
        <v>110574</v>
      </c>
    </row>
    <row r="7" spans="1:40" x14ac:dyDescent="0.2">
      <c r="B7" t="s">
        <v>52</v>
      </c>
      <c r="F7">
        <f t="shared" ref="F7" si="5">F6-E6</f>
        <v>2313</v>
      </c>
      <c r="H7">
        <f t="shared" ref="H7" si="6">H6-G6</f>
        <v>5198</v>
      </c>
      <c r="I7">
        <f t="shared" ref="I7" si="7">I6-H6</f>
        <v>3497</v>
      </c>
      <c r="J7">
        <f t="shared" ref="J7" si="8">J6-I6</f>
        <v>3590</v>
      </c>
      <c r="K7">
        <f t="shared" ref="K7" si="9">K6-J6</f>
        <v>3233</v>
      </c>
      <c r="L7">
        <f t="shared" ref="L7" si="10">L6-K6</f>
        <v>3526</v>
      </c>
      <c r="M7">
        <f t="shared" ref="M7" si="11">M6-L6</f>
        <v>4207</v>
      </c>
      <c r="N7">
        <f t="shared" ref="N7" si="12">N6-M6</f>
        <v>5322</v>
      </c>
      <c r="O7">
        <f t="shared" ref="O7" si="13">O6-N6</f>
        <v>5986</v>
      </c>
      <c r="P7">
        <f t="shared" ref="P7" si="14">P6-O6</f>
        <v>6557</v>
      </c>
      <c r="Q7">
        <f t="shared" ref="Q7" si="15">Q6-P6</f>
        <v>5560</v>
      </c>
      <c r="R7">
        <f t="shared" ref="R7" si="16">R6-Q6</f>
        <v>4789</v>
      </c>
      <c r="S7">
        <f t="shared" ref="S7" si="17">S6-R6</f>
        <v>5249</v>
      </c>
      <c r="T7">
        <f t="shared" ref="T7" si="18">T6-S6</f>
        <v>5210</v>
      </c>
      <c r="U7">
        <f t="shared" ref="U7" si="19">U6-T6</f>
        <v>6203</v>
      </c>
      <c r="V7">
        <f t="shared" ref="V7" si="20">V6-U6</f>
        <v>5909</v>
      </c>
      <c r="W7">
        <f t="shared" ref="W7" si="21">W6-V6</f>
        <v>5974</v>
      </c>
      <c r="X7">
        <f t="shared" ref="X7" si="22">X6-W6</f>
        <v>5217</v>
      </c>
      <c r="Y7">
        <f>Y6-X6</f>
        <v>4050</v>
      </c>
    </row>
    <row r="10" spans="1:40" x14ac:dyDescent="0.2">
      <c r="A10" t="s">
        <v>3</v>
      </c>
      <c r="B10" t="s">
        <v>5</v>
      </c>
      <c r="C10">
        <v>19</v>
      </c>
      <c r="D10">
        <v>25</v>
      </c>
      <c r="E10">
        <v>33</v>
      </c>
      <c r="F10">
        <v>48</v>
      </c>
      <c r="G10">
        <v>61</v>
      </c>
      <c r="H10">
        <v>79</v>
      </c>
      <c r="I10">
        <v>91</v>
      </c>
      <c r="J10">
        <v>127</v>
      </c>
      <c r="K10">
        <v>148</v>
      </c>
      <c r="L10">
        <v>175</v>
      </c>
      <c r="M10">
        <v>244</v>
      </c>
      <c r="N10">
        <v>372</v>
      </c>
      <c r="O10">
        <v>450</v>
      </c>
      <c r="P10">
        <v>562</v>
      </c>
      <c r="Q10">
        <v>674</v>
      </c>
      <c r="R10">
        <v>860</v>
      </c>
      <c r="S10">
        <v>1100</v>
      </c>
      <c r="T10">
        <v>1331</v>
      </c>
      <c r="U10">
        <v>1696</v>
      </c>
      <c r="V10">
        <v>1995</v>
      </c>
      <c r="W10">
        <v>2314</v>
      </c>
      <c r="X10">
        <v>2606</v>
      </c>
      <c r="Y10">
        <v>3024</v>
      </c>
      <c r="Z10">
        <v>3523</v>
      </c>
      <c r="AA10">
        <v>4032</v>
      </c>
    </row>
    <row r="11" spans="1:40" x14ac:dyDescent="0.2">
      <c r="B11" t="s">
        <v>1</v>
      </c>
      <c r="D11">
        <f t="shared" ref="D11:F11" si="23">D10-C10</f>
        <v>6</v>
      </c>
      <c r="E11">
        <f t="shared" si="23"/>
        <v>8</v>
      </c>
      <c r="F11">
        <f t="shared" si="23"/>
        <v>15</v>
      </c>
      <c r="G11">
        <f t="shared" ref="G11:AA11" si="24">G10-F10</f>
        <v>13</v>
      </c>
      <c r="H11">
        <f t="shared" si="24"/>
        <v>18</v>
      </c>
      <c r="I11">
        <f t="shared" si="24"/>
        <v>12</v>
      </c>
      <c r="J11">
        <f t="shared" si="24"/>
        <v>36</v>
      </c>
      <c r="K11">
        <f t="shared" si="24"/>
        <v>21</v>
      </c>
      <c r="L11">
        <f t="shared" si="24"/>
        <v>27</v>
      </c>
      <c r="M11">
        <f t="shared" si="24"/>
        <v>69</v>
      </c>
      <c r="N11">
        <f t="shared" si="24"/>
        <v>128</v>
      </c>
      <c r="O11">
        <f t="shared" si="24"/>
        <v>78</v>
      </c>
      <c r="P11">
        <f t="shared" si="24"/>
        <v>112</v>
      </c>
      <c r="Q11">
        <f t="shared" si="24"/>
        <v>112</v>
      </c>
      <c r="R11">
        <f t="shared" si="24"/>
        <v>186</v>
      </c>
      <c r="S11">
        <f t="shared" si="24"/>
        <v>240</v>
      </c>
      <c r="T11">
        <f t="shared" si="24"/>
        <v>231</v>
      </c>
      <c r="U11">
        <f t="shared" si="24"/>
        <v>365</v>
      </c>
      <c r="V11">
        <f t="shared" si="24"/>
        <v>299</v>
      </c>
      <c r="W11">
        <f t="shared" si="24"/>
        <v>319</v>
      </c>
      <c r="X11">
        <f t="shared" si="24"/>
        <v>292</v>
      </c>
      <c r="Y11">
        <f t="shared" si="24"/>
        <v>418</v>
      </c>
      <c r="Z11">
        <f t="shared" si="24"/>
        <v>499</v>
      </c>
      <c r="AA11">
        <f t="shared" si="24"/>
        <v>509</v>
      </c>
    </row>
    <row r="12" spans="1:40" x14ac:dyDescent="0.2">
      <c r="B12" t="s">
        <v>2</v>
      </c>
      <c r="N12">
        <v>931</v>
      </c>
      <c r="P12">
        <v>1300</v>
      </c>
      <c r="Q12">
        <v>1525</v>
      </c>
      <c r="R12">
        <v>1746</v>
      </c>
      <c r="S12">
        <v>2082</v>
      </c>
      <c r="W12">
        <v>4273</v>
      </c>
      <c r="Z12">
        <v>5565</v>
      </c>
    </row>
    <row r="13" spans="1:40" x14ac:dyDescent="0.2">
      <c r="B13" t="s">
        <v>35</v>
      </c>
      <c r="C13">
        <v>1126</v>
      </c>
      <c r="D13">
        <v>1412</v>
      </c>
      <c r="E13">
        <v>1784</v>
      </c>
      <c r="F13">
        <v>2281</v>
      </c>
      <c r="G13">
        <v>2876</v>
      </c>
      <c r="H13">
        <v>3664</v>
      </c>
      <c r="I13">
        <v>4477</v>
      </c>
      <c r="J13">
        <v>5423</v>
      </c>
      <c r="K13">
        <v>6645</v>
      </c>
      <c r="L13">
        <v>7730</v>
      </c>
      <c r="M13">
        <v>9134</v>
      </c>
      <c r="N13">
        <v>10995</v>
      </c>
      <c r="O13">
        <v>12625</v>
      </c>
      <c r="P13">
        <v>14301</v>
      </c>
      <c r="Q13">
        <v>16018</v>
      </c>
      <c r="R13">
        <v>19856</v>
      </c>
      <c r="S13">
        <v>22302</v>
      </c>
      <c r="T13">
        <v>25233</v>
      </c>
      <c r="U13">
        <v>29566</v>
      </c>
      <c r="V13">
        <v>33414</v>
      </c>
      <c r="W13">
        <v>38105</v>
      </c>
      <c r="X13">
        <v>40723</v>
      </c>
      <c r="Y13">
        <v>45170</v>
      </c>
      <c r="Z13">
        <v>52128</v>
      </c>
      <c r="AA13">
        <v>57763</v>
      </c>
    </row>
    <row r="14" spans="1:40" x14ac:dyDescent="0.2">
      <c r="B14" t="s">
        <v>52</v>
      </c>
      <c r="D14">
        <f t="shared" ref="D14" si="25">D13-C13</f>
        <v>286</v>
      </c>
      <c r="E14">
        <f t="shared" ref="E14" si="26">E13-D13</f>
        <v>372</v>
      </c>
      <c r="F14">
        <f t="shared" ref="F14" si="27">F13-E13</f>
        <v>497</v>
      </c>
      <c r="G14">
        <f t="shared" ref="G14" si="28">G13-F13</f>
        <v>595</v>
      </c>
      <c r="H14">
        <f t="shared" ref="H14" si="29">H13-G13</f>
        <v>788</v>
      </c>
      <c r="I14">
        <f t="shared" ref="I14" si="30">I13-H13</f>
        <v>813</v>
      </c>
      <c r="J14">
        <f t="shared" ref="J14" si="31">J13-I13</f>
        <v>946</v>
      </c>
      <c r="K14">
        <f t="shared" ref="K14" si="32">K13-J13</f>
        <v>1222</v>
      </c>
      <c r="L14">
        <f t="shared" ref="L14" si="33">L13-K13</f>
        <v>1085</v>
      </c>
      <c r="M14">
        <f t="shared" ref="M14" si="34">M13-L13</f>
        <v>1404</v>
      </c>
      <c r="N14">
        <f t="shared" ref="N14" si="35">N13-M13</f>
        <v>1861</v>
      </c>
      <c r="O14">
        <f t="shared" ref="O14" si="36">O13-N13</f>
        <v>1630</v>
      </c>
      <c r="P14">
        <f t="shared" ref="P14" si="37">P13-O13</f>
        <v>1676</v>
      </c>
      <c r="Q14">
        <f t="shared" ref="Q14" si="38">Q13-P13</f>
        <v>1717</v>
      </c>
      <c r="R14">
        <f t="shared" ref="R14" si="39">R13-Q13</f>
        <v>3838</v>
      </c>
      <c r="S14">
        <f t="shared" ref="S14" si="40">S13-R13</f>
        <v>2446</v>
      </c>
      <c r="T14">
        <f t="shared" ref="T14" si="41">T13-S13</f>
        <v>2931</v>
      </c>
      <c r="U14">
        <f t="shared" ref="U14" si="42">U13-T13</f>
        <v>4333</v>
      </c>
      <c r="V14">
        <f t="shared" ref="V14" si="43">V13-U13</f>
        <v>3848</v>
      </c>
      <c r="W14">
        <f t="shared" ref="W14" si="44">W13-V13</f>
        <v>4691</v>
      </c>
      <c r="X14">
        <f t="shared" ref="X14" si="45">X13-W13</f>
        <v>2618</v>
      </c>
      <c r="Y14">
        <f>Y13-X13</f>
        <v>4447</v>
      </c>
      <c r="Z14">
        <f>Z13-Y13</f>
        <v>6958</v>
      </c>
    </row>
    <row r="16" spans="1:40" x14ac:dyDescent="0.2">
      <c r="A16" t="s">
        <v>4</v>
      </c>
    </row>
    <row r="17" spans="1:40" x14ac:dyDescent="0.2">
      <c r="A17" t="s">
        <v>4</v>
      </c>
      <c r="B17" t="s">
        <v>38</v>
      </c>
      <c r="D17">
        <f t="shared" ref="D17:R17" si="46">D18-C18</f>
        <v>11</v>
      </c>
      <c r="E17">
        <f t="shared" si="46"/>
        <v>7</v>
      </c>
      <c r="F17">
        <f t="shared" si="46"/>
        <v>19</v>
      </c>
      <c r="G17">
        <f t="shared" si="46"/>
        <v>32</v>
      </c>
      <c r="H17">
        <f t="shared" si="46"/>
        <v>47</v>
      </c>
      <c r="I17">
        <f t="shared" si="46"/>
        <v>62</v>
      </c>
      <c r="J17">
        <f t="shared" si="46"/>
        <v>94</v>
      </c>
      <c r="K17">
        <f t="shared" si="46"/>
        <v>56</v>
      </c>
      <c r="L17">
        <f t="shared" si="46"/>
        <v>188</v>
      </c>
      <c r="M17">
        <f t="shared" si="46"/>
        <v>90</v>
      </c>
      <c r="N17">
        <f t="shared" si="46"/>
        <v>207</v>
      </c>
      <c r="O17">
        <f t="shared" si="46"/>
        <v>213</v>
      </c>
      <c r="P17">
        <f t="shared" si="46"/>
        <v>332</v>
      </c>
      <c r="Q17">
        <f t="shared" si="46"/>
        <v>381</v>
      </c>
      <c r="R17">
        <f t="shared" si="46"/>
        <v>555</v>
      </c>
      <c r="S17">
        <f t="shared" ref="S17:Y17" si="47">S18-R18</f>
        <v>497</v>
      </c>
      <c r="T17">
        <f t="shared" si="47"/>
        <v>839</v>
      </c>
      <c r="U17">
        <f t="shared" si="47"/>
        <v>718</v>
      </c>
      <c r="V17">
        <f t="shared" si="47"/>
        <v>773</v>
      </c>
      <c r="W17">
        <f t="shared" si="47"/>
        <v>844</v>
      </c>
      <c r="X17">
        <f t="shared" si="47"/>
        <v>821</v>
      </c>
      <c r="Y17">
        <f t="shared" si="47"/>
        <v>913</v>
      </c>
      <c r="Z17">
        <v>849</v>
      </c>
    </row>
    <row r="18" spans="1:40" x14ac:dyDescent="0.2">
      <c r="B18" t="s">
        <v>37</v>
      </c>
      <c r="C18">
        <v>17</v>
      </c>
      <c r="D18">
        <v>28</v>
      </c>
      <c r="E18">
        <v>35</v>
      </c>
      <c r="F18">
        <v>54</v>
      </c>
      <c r="G18">
        <v>86</v>
      </c>
      <c r="H18">
        <v>133</v>
      </c>
      <c r="I18">
        <v>195</v>
      </c>
      <c r="J18">
        <v>289</v>
      </c>
      <c r="K18">
        <v>345</v>
      </c>
      <c r="L18">
        <v>533</v>
      </c>
      <c r="M18">
        <v>623</v>
      </c>
      <c r="N18">
        <v>830</v>
      </c>
      <c r="O18">
        <v>1043</v>
      </c>
      <c r="P18">
        <v>1375</v>
      </c>
      <c r="Q18">
        <v>1756</v>
      </c>
      <c r="R18">
        <v>2311</v>
      </c>
      <c r="S18">
        <v>2808</v>
      </c>
      <c r="T18">
        <v>3647</v>
      </c>
      <c r="U18">
        <v>4365</v>
      </c>
      <c r="V18">
        <v>5138</v>
      </c>
      <c r="W18">
        <v>5982</v>
      </c>
      <c r="X18">
        <v>6803</v>
      </c>
      <c r="Y18">
        <v>7716</v>
      </c>
      <c r="AA18">
        <v>9387</v>
      </c>
    </row>
    <row r="19" spans="1:40" x14ac:dyDescent="0.2">
      <c r="B19" t="s">
        <v>35</v>
      </c>
      <c r="C19">
        <v>673</v>
      </c>
      <c r="D19">
        <v>1073</v>
      </c>
      <c r="E19">
        <v>1695</v>
      </c>
      <c r="F19">
        <v>2277</v>
      </c>
      <c r="G19">
        <v>3146</v>
      </c>
      <c r="H19">
        <v>5232</v>
      </c>
      <c r="I19">
        <v>6391</v>
      </c>
      <c r="J19">
        <v>7798</v>
      </c>
      <c r="K19">
        <v>9942</v>
      </c>
      <c r="L19">
        <v>11748</v>
      </c>
      <c r="M19">
        <v>13910</v>
      </c>
      <c r="N19">
        <v>17963</v>
      </c>
      <c r="O19">
        <v>20410</v>
      </c>
      <c r="P19">
        <v>25374</v>
      </c>
      <c r="Q19">
        <v>28603</v>
      </c>
      <c r="R19">
        <v>35136</v>
      </c>
      <c r="S19">
        <v>39885</v>
      </c>
      <c r="T19">
        <v>49515</v>
      </c>
      <c r="U19">
        <v>57786</v>
      </c>
      <c r="V19">
        <v>65719</v>
      </c>
      <c r="W19">
        <v>73235</v>
      </c>
      <c r="X19">
        <v>80110</v>
      </c>
      <c r="Y19">
        <v>87956</v>
      </c>
      <c r="AA19">
        <v>104118</v>
      </c>
    </row>
    <row r="20" spans="1:40" x14ac:dyDescent="0.2">
      <c r="B20" t="s">
        <v>52</v>
      </c>
      <c r="D20">
        <f t="shared" ref="D20" si="48">D19-C19</f>
        <v>400</v>
      </c>
      <c r="E20">
        <f t="shared" ref="E20" si="49">E19-D19</f>
        <v>622</v>
      </c>
      <c r="F20">
        <f t="shared" ref="F20" si="50">F19-E19</f>
        <v>582</v>
      </c>
      <c r="G20">
        <f t="shared" ref="G20" si="51">G19-F19</f>
        <v>869</v>
      </c>
      <c r="H20">
        <f t="shared" ref="H20" si="52">H19-G19</f>
        <v>2086</v>
      </c>
      <c r="I20">
        <f t="shared" ref="I20" si="53">I19-H19</f>
        <v>1159</v>
      </c>
      <c r="J20">
        <f t="shared" ref="J20" si="54">J19-I19</f>
        <v>1407</v>
      </c>
      <c r="K20">
        <f t="shared" ref="K20" si="55">K19-J19</f>
        <v>2144</v>
      </c>
      <c r="L20">
        <f t="shared" ref="L20" si="56">L19-K19</f>
        <v>1806</v>
      </c>
      <c r="M20">
        <f t="shared" ref="M20" si="57">M19-L19</f>
        <v>2162</v>
      </c>
      <c r="N20">
        <f t="shared" ref="N20" si="58">N19-M19</f>
        <v>4053</v>
      </c>
      <c r="O20">
        <f t="shared" ref="O20" si="59">O19-N19</f>
        <v>2447</v>
      </c>
      <c r="P20">
        <f t="shared" ref="P20" si="60">P19-O19</f>
        <v>4964</v>
      </c>
      <c r="Q20">
        <f t="shared" ref="Q20" si="61">Q19-P19</f>
        <v>3229</v>
      </c>
      <c r="R20">
        <f t="shared" ref="R20" si="62">R19-Q19</f>
        <v>6533</v>
      </c>
      <c r="S20">
        <f t="shared" ref="S20:X20" si="63">S19-R19</f>
        <v>4749</v>
      </c>
      <c r="T20">
        <f t="shared" si="63"/>
        <v>9630</v>
      </c>
      <c r="U20">
        <f t="shared" si="63"/>
        <v>8271</v>
      </c>
      <c r="V20">
        <f t="shared" si="63"/>
        <v>7933</v>
      </c>
      <c r="W20">
        <f t="shared" si="63"/>
        <v>7516</v>
      </c>
      <c r="X20">
        <f t="shared" si="63"/>
        <v>6875</v>
      </c>
      <c r="Y20">
        <f>Y19-X19</f>
        <v>7846</v>
      </c>
    </row>
    <row r="24" spans="1:40" x14ac:dyDescent="0.2">
      <c r="A24" t="s">
        <v>7</v>
      </c>
      <c r="B24" t="s">
        <v>7</v>
      </c>
      <c r="C24" t="s">
        <v>7</v>
      </c>
      <c r="D24" s="1">
        <v>43899</v>
      </c>
      <c r="E24" s="1">
        <v>43900</v>
      </c>
      <c r="F24" s="1">
        <v>43901</v>
      </c>
      <c r="G24" s="1">
        <v>43902</v>
      </c>
      <c r="H24" s="1">
        <v>43903</v>
      </c>
      <c r="I24" s="1">
        <v>43904</v>
      </c>
      <c r="J24" s="1">
        <v>43905</v>
      </c>
      <c r="K24" s="1">
        <v>43906</v>
      </c>
      <c r="L24" s="1">
        <v>43907</v>
      </c>
      <c r="M24" s="1">
        <v>43908</v>
      </c>
      <c r="N24" s="1">
        <v>43909</v>
      </c>
      <c r="O24" s="1">
        <v>43910</v>
      </c>
      <c r="P24" s="1">
        <v>43911</v>
      </c>
      <c r="Q24" s="1">
        <v>43912</v>
      </c>
      <c r="R24" s="1">
        <v>43913</v>
      </c>
      <c r="S24" s="1">
        <v>43914</v>
      </c>
      <c r="T24" s="1">
        <v>43915</v>
      </c>
      <c r="U24" s="1">
        <v>43916</v>
      </c>
      <c r="V24" s="1">
        <v>43917</v>
      </c>
      <c r="W24" s="1">
        <v>43918</v>
      </c>
      <c r="X24" s="1">
        <v>43919</v>
      </c>
      <c r="Y24" s="1">
        <v>43920</v>
      </c>
      <c r="Z24" s="1">
        <v>43921</v>
      </c>
      <c r="AA24" s="1">
        <v>43922</v>
      </c>
      <c r="AB24" s="1">
        <v>43923</v>
      </c>
      <c r="AC24" s="1">
        <v>43924</v>
      </c>
      <c r="AD24" s="1">
        <v>43925</v>
      </c>
      <c r="AE24" s="1">
        <v>43926</v>
      </c>
      <c r="AF24" s="1">
        <v>43927</v>
      </c>
      <c r="AG24" s="1">
        <v>43928</v>
      </c>
      <c r="AH24" s="1">
        <v>43929</v>
      </c>
      <c r="AI24" s="1">
        <v>43930</v>
      </c>
      <c r="AJ24" s="1">
        <v>43931</v>
      </c>
      <c r="AK24" s="1">
        <v>43932</v>
      </c>
      <c r="AL24" s="1">
        <v>43933</v>
      </c>
      <c r="AM24" s="1">
        <v>43934</v>
      </c>
      <c r="AN24" s="1">
        <v>43935</v>
      </c>
    </row>
    <row r="25" spans="1:40" x14ac:dyDescent="0.2">
      <c r="B25" t="s">
        <v>0</v>
      </c>
      <c r="C25" t="s">
        <v>0</v>
      </c>
      <c r="F25">
        <f t="shared" ref="C25:R25" si="64">F7</f>
        <v>2313</v>
      </c>
      <c r="H25">
        <f t="shared" si="64"/>
        <v>5198</v>
      </c>
      <c r="I25">
        <f t="shared" si="64"/>
        <v>3497</v>
      </c>
      <c r="J25">
        <f t="shared" si="64"/>
        <v>3590</v>
      </c>
      <c r="K25">
        <f t="shared" si="64"/>
        <v>3233</v>
      </c>
      <c r="L25">
        <f t="shared" si="64"/>
        <v>3526</v>
      </c>
      <c r="M25">
        <f t="shared" si="64"/>
        <v>4207</v>
      </c>
      <c r="N25">
        <f t="shared" si="64"/>
        <v>5322</v>
      </c>
      <c r="O25">
        <f t="shared" si="64"/>
        <v>5986</v>
      </c>
      <c r="P25">
        <f t="shared" si="64"/>
        <v>6557</v>
      </c>
      <c r="Q25">
        <f t="shared" si="64"/>
        <v>5560</v>
      </c>
      <c r="R25">
        <f t="shared" si="64"/>
        <v>4789</v>
      </c>
      <c r="S25">
        <f>S7</f>
        <v>5249</v>
      </c>
      <c r="T25">
        <f t="shared" ref="T25:Y25" si="65">T7</f>
        <v>5210</v>
      </c>
      <c r="U25">
        <f t="shared" si="65"/>
        <v>6203</v>
      </c>
      <c r="V25">
        <f t="shared" si="65"/>
        <v>5909</v>
      </c>
      <c r="W25">
        <f t="shared" si="65"/>
        <v>5974</v>
      </c>
      <c r="X25">
        <f t="shared" si="65"/>
        <v>5217</v>
      </c>
      <c r="Y25">
        <f t="shared" si="65"/>
        <v>4050</v>
      </c>
      <c r="Z25">
        <f t="shared" ref="Z25" si="66">Z7</f>
        <v>0</v>
      </c>
    </row>
    <row r="26" spans="1:40" x14ac:dyDescent="0.2">
      <c r="B26" t="s">
        <v>3</v>
      </c>
      <c r="C26" t="s">
        <v>3</v>
      </c>
      <c r="D26">
        <f t="shared" ref="C26:R26" si="67">D14</f>
        <v>286</v>
      </c>
      <c r="E26">
        <f t="shared" si="67"/>
        <v>372</v>
      </c>
      <c r="F26">
        <f t="shared" si="67"/>
        <v>497</v>
      </c>
      <c r="G26">
        <f t="shared" si="67"/>
        <v>595</v>
      </c>
      <c r="H26">
        <f t="shared" si="67"/>
        <v>788</v>
      </c>
      <c r="I26">
        <f t="shared" si="67"/>
        <v>813</v>
      </c>
      <c r="J26">
        <f t="shared" si="67"/>
        <v>946</v>
      </c>
      <c r="K26">
        <f t="shared" si="67"/>
        <v>1222</v>
      </c>
      <c r="L26">
        <f t="shared" si="67"/>
        <v>1085</v>
      </c>
      <c r="M26">
        <f t="shared" si="67"/>
        <v>1404</v>
      </c>
      <c r="N26">
        <f t="shared" si="67"/>
        <v>1861</v>
      </c>
      <c r="O26">
        <f t="shared" si="67"/>
        <v>1630</v>
      </c>
      <c r="P26">
        <f t="shared" si="67"/>
        <v>1676</v>
      </c>
      <c r="Q26">
        <f t="shared" si="67"/>
        <v>1717</v>
      </c>
      <c r="R26">
        <f t="shared" si="67"/>
        <v>3838</v>
      </c>
      <c r="S26">
        <f>S14</f>
        <v>2446</v>
      </c>
      <c r="T26">
        <f t="shared" ref="T26:Y26" si="68">T14</f>
        <v>2931</v>
      </c>
      <c r="U26">
        <f t="shared" si="68"/>
        <v>4333</v>
      </c>
      <c r="V26">
        <f t="shared" si="68"/>
        <v>3848</v>
      </c>
      <c r="W26">
        <f t="shared" si="68"/>
        <v>4691</v>
      </c>
      <c r="X26">
        <f t="shared" si="68"/>
        <v>2618</v>
      </c>
      <c r="Y26">
        <f t="shared" si="68"/>
        <v>4447</v>
      </c>
      <c r="Z26">
        <f t="shared" ref="Z26" si="69">Z14</f>
        <v>6958</v>
      </c>
    </row>
    <row r="27" spans="1:40" x14ac:dyDescent="0.2">
      <c r="B27" t="s">
        <v>4</v>
      </c>
      <c r="C27" t="s">
        <v>4</v>
      </c>
      <c r="D27">
        <f t="shared" ref="C27:R27" si="70">D20</f>
        <v>400</v>
      </c>
      <c r="E27">
        <f t="shared" si="70"/>
        <v>622</v>
      </c>
      <c r="F27">
        <f t="shared" si="70"/>
        <v>582</v>
      </c>
      <c r="G27">
        <f t="shared" si="70"/>
        <v>869</v>
      </c>
      <c r="H27">
        <f t="shared" si="70"/>
        <v>2086</v>
      </c>
      <c r="I27">
        <f t="shared" si="70"/>
        <v>1159</v>
      </c>
      <c r="J27">
        <f t="shared" si="70"/>
        <v>1407</v>
      </c>
      <c r="K27">
        <f t="shared" si="70"/>
        <v>2144</v>
      </c>
      <c r="L27">
        <f t="shared" si="70"/>
        <v>1806</v>
      </c>
      <c r="M27">
        <f t="shared" si="70"/>
        <v>2162</v>
      </c>
      <c r="N27">
        <f t="shared" si="70"/>
        <v>4053</v>
      </c>
      <c r="O27">
        <f t="shared" si="70"/>
        <v>2447</v>
      </c>
      <c r="P27">
        <f t="shared" si="70"/>
        <v>4964</v>
      </c>
      <c r="Q27">
        <f t="shared" si="70"/>
        <v>3229</v>
      </c>
      <c r="R27">
        <f t="shared" si="70"/>
        <v>6533</v>
      </c>
      <c r="S27">
        <f>S20</f>
        <v>4749</v>
      </c>
      <c r="T27">
        <f t="shared" ref="T27:Y27" si="71">T20</f>
        <v>9630</v>
      </c>
      <c r="U27">
        <f t="shared" si="71"/>
        <v>8271</v>
      </c>
      <c r="V27">
        <f t="shared" si="71"/>
        <v>7933</v>
      </c>
      <c r="W27">
        <f t="shared" si="71"/>
        <v>7516</v>
      </c>
      <c r="X27">
        <f t="shared" si="71"/>
        <v>6875</v>
      </c>
      <c r="Y27">
        <f t="shared" si="71"/>
        <v>7846</v>
      </c>
      <c r="Z27">
        <f t="shared" ref="Z27" si="72">Z20</f>
        <v>0</v>
      </c>
    </row>
    <row r="33" spans="1:42" x14ac:dyDescent="0.2">
      <c r="A33" t="s">
        <v>40</v>
      </c>
      <c r="B33">
        <f t="shared" ref="B33" si="73">B1</f>
        <v>0</v>
      </c>
      <c r="C33" s="1">
        <v>43898</v>
      </c>
      <c r="D33" s="1">
        <v>43899</v>
      </c>
      <c r="E33" s="1">
        <v>43900</v>
      </c>
      <c r="F33" s="1">
        <v>43901</v>
      </c>
      <c r="G33" s="1">
        <v>43902</v>
      </c>
      <c r="H33" s="1">
        <v>43903</v>
      </c>
      <c r="I33" s="1">
        <v>43904</v>
      </c>
      <c r="J33" s="1">
        <v>43905</v>
      </c>
      <c r="K33" s="1">
        <v>43906</v>
      </c>
      <c r="L33" s="1">
        <v>43907</v>
      </c>
      <c r="M33" s="1">
        <v>43908</v>
      </c>
      <c r="N33" s="1">
        <v>43909</v>
      </c>
      <c r="O33" s="1">
        <v>43910</v>
      </c>
      <c r="P33" s="1">
        <v>43911</v>
      </c>
      <c r="Q33" s="1">
        <v>43912</v>
      </c>
      <c r="R33" s="1">
        <v>43913</v>
      </c>
      <c r="S33" s="1">
        <v>43914</v>
      </c>
      <c r="T33" s="1">
        <v>43915</v>
      </c>
      <c r="U33" s="1">
        <v>43916</v>
      </c>
      <c r="V33" s="1">
        <v>43917</v>
      </c>
      <c r="W33" s="1">
        <v>43918</v>
      </c>
      <c r="X33" s="1">
        <v>43919</v>
      </c>
      <c r="Y33" s="1">
        <v>43920</v>
      </c>
      <c r="Z33" s="1">
        <v>43921</v>
      </c>
      <c r="AA33" s="1">
        <v>43922</v>
      </c>
      <c r="AB33" s="1">
        <v>43923</v>
      </c>
      <c r="AC33" s="1">
        <v>43924</v>
      </c>
      <c r="AD33" s="1">
        <v>43925</v>
      </c>
      <c r="AE33" s="1">
        <v>43926</v>
      </c>
      <c r="AF33" s="1">
        <v>43927</v>
      </c>
      <c r="AG33" s="1">
        <v>43928</v>
      </c>
      <c r="AH33" s="1">
        <v>43929</v>
      </c>
      <c r="AI33" s="1">
        <v>43930</v>
      </c>
      <c r="AJ33" s="1">
        <v>43931</v>
      </c>
      <c r="AK33" s="1">
        <v>43932</v>
      </c>
      <c r="AL33" s="1">
        <v>43933</v>
      </c>
    </row>
    <row r="34" spans="1:42" x14ac:dyDescent="0.2">
      <c r="A34" t="s">
        <v>0</v>
      </c>
      <c r="C34">
        <f>C5</f>
        <v>463</v>
      </c>
      <c r="D34">
        <f t="shared" ref="D34:AP34" si="74">D5</f>
        <v>631</v>
      </c>
      <c r="E34">
        <f t="shared" si="74"/>
        <v>827</v>
      </c>
      <c r="F34">
        <f t="shared" si="74"/>
        <v>1016</v>
      </c>
      <c r="G34">
        <f t="shared" si="74"/>
        <v>1266</v>
      </c>
      <c r="H34">
        <f t="shared" si="74"/>
        <v>1441</v>
      </c>
      <c r="I34">
        <f t="shared" si="74"/>
        <v>1809</v>
      </c>
      <c r="J34">
        <f t="shared" si="74"/>
        <v>2158</v>
      </c>
      <c r="K34">
        <f t="shared" si="74"/>
        <v>2503</v>
      </c>
      <c r="L34">
        <f t="shared" si="74"/>
        <v>2978</v>
      </c>
      <c r="M34">
        <f t="shared" si="74"/>
        <v>3245</v>
      </c>
      <c r="N34">
        <f t="shared" si="74"/>
        <v>3405</v>
      </c>
      <c r="O34">
        <f t="shared" si="74"/>
        <v>4032</v>
      </c>
      <c r="P34">
        <f t="shared" si="74"/>
        <v>4827</v>
      </c>
      <c r="Q34">
        <f t="shared" si="74"/>
        <v>5476</v>
      </c>
      <c r="R34">
        <f t="shared" si="74"/>
        <v>6077</v>
      </c>
      <c r="S34">
        <f t="shared" si="74"/>
        <v>6820</v>
      </c>
      <c r="T34">
        <f t="shared" si="74"/>
        <v>7503</v>
      </c>
      <c r="U34">
        <f t="shared" si="74"/>
        <v>8215</v>
      </c>
      <c r="V34">
        <f t="shared" si="74"/>
        <v>9134</v>
      </c>
      <c r="W34">
        <f t="shared" si="74"/>
        <v>10023</v>
      </c>
      <c r="X34">
        <f t="shared" si="74"/>
        <v>10779</v>
      </c>
      <c r="Y34">
        <f t="shared" si="74"/>
        <v>11591</v>
      </c>
      <c r="Z34">
        <f t="shared" si="74"/>
        <v>12428</v>
      </c>
      <c r="AA34">
        <f t="shared" si="74"/>
        <v>13155</v>
      </c>
      <c r="AB34">
        <f t="shared" si="74"/>
        <v>0</v>
      </c>
      <c r="AC34">
        <f t="shared" si="74"/>
        <v>0</v>
      </c>
      <c r="AD34">
        <f t="shared" si="74"/>
        <v>0</v>
      </c>
      <c r="AE34">
        <f t="shared" si="74"/>
        <v>0</v>
      </c>
      <c r="AF34">
        <f t="shared" si="74"/>
        <v>0</v>
      </c>
      <c r="AG34">
        <f t="shared" si="74"/>
        <v>0</v>
      </c>
      <c r="AH34">
        <f t="shared" si="74"/>
        <v>0</v>
      </c>
      <c r="AI34">
        <f t="shared" si="74"/>
        <v>0</v>
      </c>
      <c r="AJ34">
        <f t="shared" si="74"/>
        <v>0</v>
      </c>
      <c r="AK34">
        <f t="shared" si="74"/>
        <v>0</v>
      </c>
      <c r="AL34">
        <f t="shared" si="74"/>
        <v>0</v>
      </c>
      <c r="AM34">
        <f t="shared" si="74"/>
        <v>0</v>
      </c>
      <c r="AN34">
        <f t="shared" si="74"/>
        <v>0</v>
      </c>
      <c r="AO34">
        <f t="shared" si="74"/>
        <v>0</v>
      </c>
      <c r="AP34">
        <f t="shared" si="74"/>
        <v>0</v>
      </c>
    </row>
    <row r="35" spans="1:42" x14ac:dyDescent="0.2">
      <c r="A35" t="s">
        <v>3</v>
      </c>
      <c r="C35">
        <f t="shared" ref="C35:AL35" si="75">C10</f>
        <v>19</v>
      </c>
      <c r="D35">
        <f t="shared" si="75"/>
        <v>25</v>
      </c>
      <c r="E35">
        <f t="shared" si="75"/>
        <v>33</v>
      </c>
      <c r="F35">
        <f t="shared" si="75"/>
        <v>48</v>
      </c>
      <c r="G35">
        <f t="shared" si="75"/>
        <v>61</v>
      </c>
      <c r="H35">
        <f t="shared" si="75"/>
        <v>79</v>
      </c>
      <c r="I35">
        <f t="shared" si="75"/>
        <v>91</v>
      </c>
      <c r="J35">
        <f t="shared" si="75"/>
        <v>127</v>
      </c>
      <c r="K35">
        <f t="shared" si="75"/>
        <v>148</v>
      </c>
      <c r="L35">
        <f t="shared" si="75"/>
        <v>175</v>
      </c>
      <c r="M35">
        <f t="shared" si="75"/>
        <v>244</v>
      </c>
      <c r="N35">
        <f t="shared" si="75"/>
        <v>372</v>
      </c>
      <c r="O35">
        <f t="shared" si="75"/>
        <v>450</v>
      </c>
      <c r="P35">
        <f t="shared" si="75"/>
        <v>562</v>
      </c>
      <c r="Q35">
        <f t="shared" si="75"/>
        <v>674</v>
      </c>
      <c r="R35">
        <f t="shared" si="75"/>
        <v>860</v>
      </c>
      <c r="S35">
        <f t="shared" si="75"/>
        <v>1100</v>
      </c>
      <c r="T35">
        <f t="shared" si="75"/>
        <v>1331</v>
      </c>
      <c r="U35">
        <f t="shared" si="75"/>
        <v>1696</v>
      </c>
      <c r="V35">
        <f t="shared" si="75"/>
        <v>1995</v>
      </c>
      <c r="W35">
        <f t="shared" si="75"/>
        <v>2314</v>
      </c>
      <c r="X35">
        <f t="shared" si="75"/>
        <v>2606</v>
      </c>
      <c r="Y35">
        <f t="shared" si="75"/>
        <v>3024</v>
      </c>
      <c r="Z35">
        <f t="shared" si="75"/>
        <v>3523</v>
      </c>
      <c r="AA35">
        <f t="shared" si="75"/>
        <v>4032</v>
      </c>
      <c r="AB35">
        <f t="shared" si="75"/>
        <v>0</v>
      </c>
      <c r="AC35">
        <f t="shared" si="75"/>
        <v>0</v>
      </c>
      <c r="AD35">
        <f t="shared" si="75"/>
        <v>0</v>
      </c>
      <c r="AE35">
        <f t="shared" si="75"/>
        <v>0</v>
      </c>
      <c r="AF35">
        <f t="shared" si="75"/>
        <v>0</v>
      </c>
      <c r="AG35">
        <f t="shared" si="75"/>
        <v>0</v>
      </c>
      <c r="AH35">
        <f t="shared" si="75"/>
        <v>0</v>
      </c>
      <c r="AI35">
        <f t="shared" si="75"/>
        <v>0</v>
      </c>
      <c r="AJ35">
        <f t="shared" si="75"/>
        <v>0</v>
      </c>
      <c r="AK35">
        <f t="shared" si="75"/>
        <v>0</v>
      </c>
      <c r="AL35">
        <f t="shared" si="75"/>
        <v>0</v>
      </c>
    </row>
    <row r="36" spans="1:42" x14ac:dyDescent="0.2">
      <c r="A36" t="s">
        <v>4</v>
      </c>
      <c r="C36">
        <f t="shared" ref="C36:L36" si="76">C18</f>
        <v>17</v>
      </c>
      <c r="D36">
        <f t="shared" si="76"/>
        <v>28</v>
      </c>
      <c r="E36">
        <f t="shared" si="76"/>
        <v>35</v>
      </c>
      <c r="F36">
        <f t="shared" si="76"/>
        <v>54</v>
      </c>
      <c r="G36">
        <f t="shared" si="76"/>
        <v>86</v>
      </c>
      <c r="H36">
        <f t="shared" si="76"/>
        <v>133</v>
      </c>
      <c r="I36">
        <f t="shared" si="76"/>
        <v>195</v>
      </c>
      <c r="J36">
        <f t="shared" si="76"/>
        <v>289</v>
      </c>
      <c r="K36">
        <f t="shared" si="76"/>
        <v>345</v>
      </c>
      <c r="L36">
        <f t="shared" si="76"/>
        <v>533</v>
      </c>
      <c r="M36">
        <f t="shared" ref="M36:AG36" si="77">M18</f>
        <v>623</v>
      </c>
      <c r="N36">
        <f t="shared" si="77"/>
        <v>830</v>
      </c>
      <c r="O36">
        <f t="shared" si="77"/>
        <v>1043</v>
      </c>
      <c r="P36">
        <f t="shared" si="77"/>
        <v>1375</v>
      </c>
      <c r="Q36">
        <f t="shared" si="77"/>
        <v>1756</v>
      </c>
      <c r="R36">
        <f t="shared" si="77"/>
        <v>2311</v>
      </c>
      <c r="S36">
        <f t="shared" si="77"/>
        <v>2808</v>
      </c>
      <c r="T36">
        <f t="shared" si="77"/>
        <v>3647</v>
      </c>
      <c r="U36">
        <f t="shared" si="77"/>
        <v>4365</v>
      </c>
      <c r="V36">
        <f t="shared" si="77"/>
        <v>5138</v>
      </c>
      <c r="W36">
        <f t="shared" si="77"/>
        <v>5982</v>
      </c>
      <c r="X36">
        <f t="shared" si="77"/>
        <v>6803</v>
      </c>
      <c r="Y36">
        <f t="shared" si="77"/>
        <v>7716</v>
      </c>
      <c r="Z36">
        <f t="shared" si="77"/>
        <v>0</v>
      </c>
      <c r="AA36">
        <f t="shared" si="77"/>
        <v>9387</v>
      </c>
      <c r="AB36">
        <f t="shared" si="77"/>
        <v>0</v>
      </c>
      <c r="AC36">
        <f t="shared" si="77"/>
        <v>0</v>
      </c>
      <c r="AD36">
        <f t="shared" si="77"/>
        <v>0</v>
      </c>
      <c r="AE36">
        <f t="shared" si="77"/>
        <v>0</v>
      </c>
      <c r="AF36">
        <f t="shared" si="77"/>
        <v>0</v>
      </c>
      <c r="AG36">
        <f t="shared" si="77"/>
        <v>0</v>
      </c>
    </row>
    <row r="37" spans="1:42" x14ac:dyDescent="0.2">
      <c r="A37" t="s">
        <v>26</v>
      </c>
      <c r="E37">
        <v>2</v>
      </c>
      <c r="F37">
        <v>3</v>
      </c>
      <c r="G37">
        <v>6</v>
      </c>
      <c r="H37">
        <v>7</v>
      </c>
      <c r="I37">
        <v>9</v>
      </c>
      <c r="J37">
        <v>11</v>
      </c>
      <c r="K37">
        <v>17</v>
      </c>
      <c r="L37">
        <v>24</v>
      </c>
      <c r="M37">
        <v>28</v>
      </c>
      <c r="N37">
        <v>44</v>
      </c>
      <c r="O37">
        <v>67</v>
      </c>
      <c r="P37">
        <v>84</v>
      </c>
      <c r="Q37">
        <v>94</v>
      </c>
      <c r="R37">
        <v>123</v>
      </c>
      <c r="S37">
        <v>157</v>
      </c>
      <c r="T37">
        <v>206</v>
      </c>
      <c r="U37">
        <v>267</v>
      </c>
      <c r="V37">
        <v>351</v>
      </c>
      <c r="W37">
        <v>433</v>
      </c>
      <c r="X37">
        <v>541</v>
      </c>
      <c r="Y37">
        <v>645</v>
      </c>
    </row>
    <row r="38" spans="1:42" x14ac:dyDescent="0.2">
      <c r="A38" t="s">
        <v>27</v>
      </c>
      <c r="U38">
        <v>578</v>
      </c>
      <c r="V38">
        <v>759</v>
      </c>
      <c r="W38">
        <v>1019</v>
      </c>
      <c r="X38">
        <v>1228</v>
      </c>
      <c r="Y38">
        <v>1408</v>
      </c>
    </row>
    <row r="39" spans="1:42" x14ac:dyDescent="0.2">
      <c r="A39" t="s">
        <v>28</v>
      </c>
      <c r="U39">
        <v>435</v>
      </c>
      <c r="V39">
        <v>546</v>
      </c>
      <c r="W39">
        <v>639</v>
      </c>
      <c r="X39">
        <v>771</v>
      </c>
      <c r="Y39">
        <v>864</v>
      </c>
    </row>
    <row r="40" spans="1:42" x14ac:dyDescent="0.2">
      <c r="A40" t="s">
        <v>29</v>
      </c>
      <c r="U40">
        <v>60</v>
      </c>
      <c r="V40">
        <v>76</v>
      </c>
      <c r="W40">
        <v>100</v>
      </c>
      <c r="X40">
        <v>119</v>
      </c>
      <c r="Y40">
        <v>140</v>
      </c>
    </row>
    <row r="41" spans="1:42" x14ac:dyDescent="0.2">
      <c r="A41" t="s">
        <v>41</v>
      </c>
      <c r="U41">
        <v>77</v>
      </c>
      <c r="V41">
        <v>105</v>
      </c>
      <c r="W41">
        <v>105</v>
      </c>
      <c r="X41">
        <v>110</v>
      </c>
      <c r="Y41">
        <v>146</v>
      </c>
    </row>
    <row r="42" spans="1:42" x14ac:dyDescent="0.2">
      <c r="A42" t="s">
        <v>32</v>
      </c>
      <c r="U42">
        <v>192</v>
      </c>
      <c r="V42">
        <v>231</v>
      </c>
      <c r="W42">
        <v>264</v>
      </c>
      <c r="X42">
        <v>300</v>
      </c>
      <c r="Y42">
        <v>359</v>
      </c>
    </row>
    <row r="44" spans="1:42" x14ac:dyDescent="0.2">
      <c r="A44" t="s">
        <v>39</v>
      </c>
      <c r="B44" s="1">
        <v>43897</v>
      </c>
      <c r="C44" s="1">
        <v>43898</v>
      </c>
      <c r="D44" s="1">
        <v>43899</v>
      </c>
      <c r="E44" s="1">
        <v>43900</v>
      </c>
      <c r="F44" s="1">
        <v>43901</v>
      </c>
      <c r="G44" s="1">
        <v>43902</v>
      </c>
      <c r="H44" s="1">
        <v>43903</v>
      </c>
      <c r="I44" s="1">
        <v>43904</v>
      </c>
      <c r="J44" s="1">
        <v>43905</v>
      </c>
      <c r="K44" s="1">
        <v>43906</v>
      </c>
      <c r="L44" s="1">
        <v>43907</v>
      </c>
      <c r="M44" s="1">
        <v>43908</v>
      </c>
      <c r="N44" s="1">
        <v>43909</v>
      </c>
      <c r="O44" s="1">
        <v>43910</v>
      </c>
      <c r="P44" s="1">
        <v>43911</v>
      </c>
      <c r="Q44" s="1">
        <v>43912</v>
      </c>
      <c r="R44" s="1">
        <v>43913</v>
      </c>
      <c r="S44" s="1">
        <v>43914</v>
      </c>
      <c r="T44" s="1">
        <v>43915</v>
      </c>
      <c r="U44" s="1">
        <v>43916</v>
      </c>
      <c r="V44" s="1">
        <v>43917</v>
      </c>
      <c r="W44" s="1">
        <v>43918</v>
      </c>
      <c r="X44" s="1">
        <v>43919</v>
      </c>
      <c r="Y44" s="1">
        <v>43920</v>
      </c>
      <c r="Z44" s="1">
        <v>43921</v>
      </c>
      <c r="AA44" s="1">
        <v>43922</v>
      </c>
      <c r="AB44" s="1">
        <v>43923</v>
      </c>
      <c r="AC44" s="1">
        <v>43924</v>
      </c>
      <c r="AD44" s="1">
        <v>43925</v>
      </c>
      <c r="AE44" s="1">
        <v>43926</v>
      </c>
      <c r="AF44" s="1">
        <v>43927</v>
      </c>
      <c r="AG44" s="1">
        <v>43928</v>
      </c>
      <c r="AH44" s="1">
        <v>43929</v>
      </c>
      <c r="AI44" s="1">
        <v>43930</v>
      </c>
      <c r="AJ44" s="1">
        <v>43931</v>
      </c>
      <c r="AK44" s="1">
        <v>43932</v>
      </c>
      <c r="AL44" s="1">
        <v>43933</v>
      </c>
    </row>
    <row r="45" spans="1:42" x14ac:dyDescent="0.2">
      <c r="A45" t="str">
        <f>A5</f>
        <v>Italie</v>
      </c>
      <c r="C45">
        <f t="shared" ref="C45:U45" si="78">C4</f>
        <v>133</v>
      </c>
      <c r="D45">
        <f t="shared" si="78"/>
        <v>168</v>
      </c>
      <c r="E45">
        <f t="shared" si="78"/>
        <v>196</v>
      </c>
      <c r="F45">
        <f t="shared" si="78"/>
        <v>189</v>
      </c>
      <c r="G45">
        <f t="shared" si="78"/>
        <v>250</v>
      </c>
      <c r="H45">
        <f t="shared" si="78"/>
        <v>175</v>
      </c>
      <c r="I45">
        <f t="shared" si="78"/>
        <v>368</v>
      </c>
      <c r="J45">
        <f t="shared" si="78"/>
        <v>349</v>
      </c>
      <c r="K45">
        <f t="shared" si="78"/>
        <v>345</v>
      </c>
      <c r="L45">
        <f t="shared" si="78"/>
        <v>475</v>
      </c>
      <c r="M45">
        <f t="shared" si="78"/>
        <v>267</v>
      </c>
      <c r="N45">
        <f t="shared" si="78"/>
        <v>160</v>
      </c>
      <c r="O45">
        <f t="shared" si="78"/>
        <v>627</v>
      </c>
      <c r="P45">
        <f t="shared" si="78"/>
        <v>795</v>
      </c>
      <c r="Q45">
        <f t="shared" si="78"/>
        <v>649</v>
      </c>
      <c r="R45">
        <f t="shared" si="78"/>
        <v>601</v>
      </c>
      <c r="S45">
        <f t="shared" si="78"/>
        <v>743</v>
      </c>
      <c r="T45">
        <f t="shared" si="78"/>
        <v>683</v>
      </c>
      <c r="U45">
        <f t="shared" si="78"/>
        <v>712</v>
      </c>
      <c r="V45">
        <f>V34-U34</f>
        <v>919</v>
      </c>
      <c r="W45">
        <f t="shared" ref="W45:Y45" si="79">W34-V34</f>
        <v>889</v>
      </c>
      <c r="X45">
        <f t="shared" si="79"/>
        <v>756</v>
      </c>
      <c r="Y45">
        <f t="shared" si="79"/>
        <v>812</v>
      </c>
    </row>
    <row r="46" spans="1:42" x14ac:dyDescent="0.2">
      <c r="A46" t="str">
        <f>A10</f>
        <v>France</v>
      </c>
      <c r="C46">
        <f t="shared" ref="C46:U46" si="80">C11</f>
        <v>0</v>
      </c>
      <c r="D46">
        <f t="shared" si="80"/>
        <v>6</v>
      </c>
      <c r="E46">
        <f t="shared" si="80"/>
        <v>8</v>
      </c>
      <c r="F46">
        <f t="shared" si="80"/>
        <v>15</v>
      </c>
      <c r="G46">
        <f t="shared" si="80"/>
        <v>13</v>
      </c>
      <c r="H46">
        <f t="shared" si="80"/>
        <v>18</v>
      </c>
      <c r="I46">
        <f t="shared" si="80"/>
        <v>12</v>
      </c>
      <c r="J46">
        <f t="shared" si="80"/>
        <v>36</v>
      </c>
      <c r="K46">
        <f t="shared" si="80"/>
        <v>21</v>
      </c>
      <c r="L46">
        <f t="shared" si="80"/>
        <v>27</v>
      </c>
      <c r="M46">
        <f t="shared" si="80"/>
        <v>69</v>
      </c>
      <c r="N46">
        <f t="shared" si="80"/>
        <v>128</v>
      </c>
      <c r="O46">
        <f t="shared" si="80"/>
        <v>78</v>
      </c>
      <c r="P46">
        <f t="shared" si="80"/>
        <v>112</v>
      </c>
      <c r="Q46">
        <f t="shared" si="80"/>
        <v>112</v>
      </c>
      <c r="R46">
        <f t="shared" si="80"/>
        <v>186</v>
      </c>
      <c r="S46">
        <f t="shared" si="80"/>
        <v>240</v>
      </c>
      <c r="T46">
        <f t="shared" si="80"/>
        <v>231</v>
      </c>
      <c r="U46">
        <f t="shared" si="80"/>
        <v>365</v>
      </c>
      <c r="V46">
        <f t="shared" ref="V46:Y53" si="81">V35-U35</f>
        <v>299</v>
      </c>
      <c r="W46">
        <f t="shared" si="81"/>
        <v>319</v>
      </c>
      <c r="X46">
        <f t="shared" si="81"/>
        <v>292</v>
      </c>
      <c r="Y46">
        <f t="shared" si="81"/>
        <v>418</v>
      </c>
    </row>
    <row r="47" spans="1:42" x14ac:dyDescent="0.2">
      <c r="A47" t="str">
        <f>A16</f>
        <v>Espagne</v>
      </c>
      <c r="C47">
        <f t="shared" ref="C47:U47" si="82">C17</f>
        <v>0</v>
      </c>
      <c r="D47">
        <f t="shared" si="82"/>
        <v>11</v>
      </c>
      <c r="E47">
        <f t="shared" si="82"/>
        <v>7</v>
      </c>
      <c r="F47">
        <f t="shared" si="82"/>
        <v>19</v>
      </c>
      <c r="G47">
        <f t="shared" si="82"/>
        <v>32</v>
      </c>
      <c r="H47">
        <f t="shared" si="82"/>
        <v>47</v>
      </c>
      <c r="I47">
        <f t="shared" si="82"/>
        <v>62</v>
      </c>
      <c r="J47">
        <f t="shared" si="82"/>
        <v>94</v>
      </c>
      <c r="K47">
        <f t="shared" si="82"/>
        <v>56</v>
      </c>
      <c r="L47">
        <f t="shared" si="82"/>
        <v>188</v>
      </c>
      <c r="M47">
        <f t="shared" si="82"/>
        <v>90</v>
      </c>
      <c r="N47">
        <f t="shared" si="82"/>
        <v>207</v>
      </c>
      <c r="O47">
        <f t="shared" si="82"/>
        <v>213</v>
      </c>
      <c r="P47">
        <f t="shared" si="82"/>
        <v>332</v>
      </c>
      <c r="Q47">
        <f t="shared" si="82"/>
        <v>381</v>
      </c>
      <c r="R47">
        <f t="shared" si="82"/>
        <v>555</v>
      </c>
      <c r="S47">
        <f t="shared" si="82"/>
        <v>497</v>
      </c>
      <c r="T47">
        <f t="shared" si="82"/>
        <v>839</v>
      </c>
      <c r="U47">
        <f t="shared" si="82"/>
        <v>718</v>
      </c>
      <c r="V47">
        <f t="shared" si="81"/>
        <v>773</v>
      </c>
      <c r="W47">
        <f t="shared" si="81"/>
        <v>844</v>
      </c>
      <c r="X47">
        <f t="shared" si="81"/>
        <v>821</v>
      </c>
      <c r="Y47">
        <f t="shared" si="81"/>
        <v>913</v>
      </c>
    </row>
    <row r="48" spans="1:42" x14ac:dyDescent="0.2">
      <c r="A48" t="s">
        <v>26</v>
      </c>
      <c r="T48">
        <v>206</v>
      </c>
      <c r="U48">
        <f>U37</f>
        <v>267</v>
      </c>
      <c r="V48">
        <f t="shared" si="81"/>
        <v>84</v>
      </c>
      <c r="W48">
        <f t="shared" si="81"/>
        <v>82</v>
      </c>
      <c r="X48">
        <f t="shared" si="81"/>
        <v>108</v>
      </c>
      <c r="Y48">
        <f t="shared" si="81"/>
        <v>104</v>
      </c>
    </row>
    <row r="49" spans="1:25" x14ac:dyDescent="0.2">
      <c r="A49" t="s">
        <v>27</v>
      </c>
      <c r="T49">
        <v>465</v>
      </c>
      <c r="U49">
        <f>U38</f>
        <v>578</v>
      </c>
      <c r="V49">
        <f t="shared" si="81"/>
        <v>181</v>
      </c>
      <c r="W49">
        <f t="shared" si="81"/>
        <v>260</v>
      </c>
      <c r="X49">
        <f t="shared" si="81"/>
        <v>209</v>
      </c>
      <c r="Y49">
        <f t="shared" si="81"/>
        <v>180</v>
      </c>
    </row>
    <row r="50" spans="1:25" x14ac:dyDescent="0.2">
      <c r="A50" t="s">
        <v>28</v>
      </c>
      <c r="T50">
        <v>356</v>
      </c>
      <c r="U50">
        <f t="shared" ref="U50" si="83">U39</f>
        <v>435</v>
      </c>
      <c r="V50">
        <f t="shared" si="81"/>
        <v>111</v>
      </c>
      <c r="W50">
        <f t="shared" si="81"/>
        <v>93</v>
      </c>
      <c r="X50">
        <f t="shared" si="81"/>
        <v>132</v>
      </c>
      <c r="Y50">
        <f t="shared" si="81"/>
        <v>93</v>
      </c>
    </row>
    <row r="51" spans="1:25" x14ac:dyDescent="0.2">
      <c r="A51" t="s">
        <v>29</v>
      </c>
      <c r="V51">
        <f t="shared" si="81"/>
        <v>16</v>
      </c>
      <c r="W51">
        <f t="shared" si="81"/>
        <v>24</v>
      </c>
      <c r="X51">
        <f t="shared" si="81"/>
        <v>19</v>
      </c>
      <c r="Y51">
        <f t="shared" si="81"/>
        <v>21</v>
      </c>
    </row>
    <row r="52" spans="1:25" x14ac:dyDescent="0.2">
      <c r="A52" t="s">
        <v>30</v>
      </c>
      <c r="V52">
        <f t="shared" si="81"/>
        <v>28</v>
      </c>
      <c r="W52">
        <f t="shared" si="81"/>
        <v>0</v>
      </c>
      <c r="X52">
        <f t="shared" si="81"/>
        <v>5</v>
      </c>
      <c r="Y52">
        <f t="shared" si="81"/>
        <v>36</v>
      </c>
    </row>
    <row r="53" spans="1:25" x14ac:dyDescent="0.2">
      <c r="A53" t="s">
        <v>32</v>
      </c>
      <c r="V53">
        <f t="shared" si="81"/>
        <v>39</v>
      </c>
      <c r="W53">
        <f t="shared" si="81"/>
        <v>33</v>
      </c>
      <c r="X53">
        <f t="shared" si="81"/>
        <v>36</v>
      </c>
      <c r="Y53">
        <f t="shared" si="81"/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06DB-F2C4-564B-90D2-3C5DA336AA76}">
  <dimension ref="A1:E14"/>
  <sheetViews>
    <sheetView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48</v>
      </c>
      <c r="C1" s="1">
        <v>43917</v>
      </c>
      <c r="D1" s="1">
        <v>43918</v>
      </c>
      <c r="E1" s="1">
        <v>43919</v>
      </c>
    </row>
    <row r="2" spans="1:5" x14ac:dyDescent="0.2">
      <c r="A2" t="s">
        <v>46</v>
      </c>
    </row>
    <row r="3" spans="1:5" x14ac:dyDescent="0.2">
      <c r="A3" t="s">
        <v>42</v>
      </c>
      <c r="C3">
        <v>5</v>
      </c>
      <c r="D3">
        <v>6</v>
      </c>
      <c r="E3">
        <v>9</v>
      </c>
    </row>
    <row r="4" spans="1:5" x14ac:dyDescent="0.2">
      <c r="A4" t="s">
        <v>43</v>
      </c>
      <c r="C4">
        <v>33</v>
      </c>
      <c r="D4">
        <v>53</v>
      </c>
      <c r="E4">
        <v>56</v>
      </c>
    </row>
    <row r="5" spans="1:5" x14ac:dyDescent="0.2">
      <c r="A5" t="s">
        <v>44</v>
      </c>
      <c r="C5">
        <v>17</v>
      </c>
    </row>
    <row r="6" spans="1:5" x14ac:dyDescent="0.2">
      <c r="A6" t="s">
        <v>47</v>
      </c>
      <c r="C6">
        <v>118</v>
      </c>
    </row>
    <row r="8" spans="1:5" x14ac:dyDescent="0.2">
      <c r="A8" t="s">
        <v>45</v>
      </c>
    </row>
    <row r="9" spans="1:5" x14ac:dyDescent="0.2">
      <c r="A9" t="s">
        <v>42</v>
      </c>
      <c r="C9">
        <v>133</v>
      </c>
      <c r="D9">
        <v>196</v>
      </c>
      <c r="E9">
        <v>229</v>
      </c>
    </row>
    <row r="10" spans="1:5" x14ac:dyDescent="0.2">
      <c r="A10" t="s">
        <v>43</v>
      </c>
      <c r="C10">
        <v>1437</v>
      </c>
      <c r="E10">
        <v>1550</v>
      </c>
    </row>
    <row r="11" spans="1:5" x14ac:dyDescent="0.2">
      <c r="A11" t="s">
        <v>44</v>
      </c>
      <c r="D11">
        <v>709</v>
      </c>
      <c r="E11">
        <v>766</v>
      </c>
    </row>
    <row r="12" spans="1:5" x14ac:dyDescent="0.2">
      <c r="A12" t="s">
        <v>51</v>
      </c>
      <c r="E12">
        <v>503</v>
      </c>
    </row>
    <row r="13" spans="1:5" x14ac:dyDescent="0.2">
      <c r="A13" t="s">
        <v>50</v>
      </c>
      <c r="E13">
        <v>92</v>
      </c>
    </row>
    <row r="14" spans="1:5" x14ac:dyDescent="0.2">
      <c r="A14" t="s">
        <v>49</v>
      </c>
      <c r="E1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7A84-F74A-2C49-AC28-4B331279F3FD}">
  <dimension ref="A3:B37"/>
  <sheetViews>
    <sheetView topLeftCell="A14" workbookViewId="0">
      <selection activeCell="B29" sqref="B29:B37"/>
    </sheetView>
  </sheetViews>
  <sheetFormatPr baseColWidth="10" defaultRowHeight="16" x14ac:dyDescent="0.2"/>
  <sheetData>
    <row r="3" spans="1:2" x14ac:dyDescent="0.2">
      <c r="A3" t="s">
        <v>31</v>
      </c>
      <c r="B3" s="1">
        <v>43916</v>
      </c>
    </row>
    <row r="4" spans="1:2" x14ac:dyDescent="0.2">
      <c r="A4" t="s">
        <v>0</v>
      </c>
      <c r="B4">
        <v>74386</v>
      </c>
    </row>
    <row r="5" spans="1:2" x14ac:dyDescent="0.2">
      <c r="A5" t="s">
        <v>3</v>
      </c>
      <c r="B5">
        <v>25600</v>
      </c>
    </row>
    <row r="6" spans="1:2" x14ac:dyDescent="0.2">
      <c r="A6" t="s">
        <v>4</v>
      </c>
      <c r="B6">
        <v>49515</v>
      </c>
    </row>
    <row r="7" spans="1:2" x14ac:dyDescent="0.2">
      <c r="A7" t="s">
        <v>26</v>
      </c>
      <c r="B7">
        <v>37323</v>
      </c>
    </row>
    <row r="8" spans="1:2" x14ac:dyDescent="0.2">
      <c r="A8" t="s">
        <v>27</v>
      </c>
      <c r="B8">
        <v>9640</v>
      </c>
    </row>
    <row r="9" spans="1:2" x14ac:dyDescent="0.2">
      <c r="A9" t="s">
        <v>28</v>
      </c>
      <c r="B9">
        <v>6440</v>
      </c>
    </row>
    <row r="10" spans="1:2" x14ac:dyDescent="0.2">
      <c r="A10" t="s">
        <v>29</v>
      </c>
      <c r="B10">
        <v>2995</v>
      </c>
    </row>
    <row r="11" spans="1:2" x14ac:dyDescent="0.2">
      <c r="A11" t="s">
        <v>30</v>
      </c>
      <c r="B11">
        <v>2526</v>
      </c>
    </row>
    <row r="12" spans="1:2" x14ac:dyDescent="0.2">
      <c r="A12" t="s">
        <v>32</v>
      </c>
      <c r="B12">
        <v>10897</v>
      </c>
    </row>
    <row r="15" spans="1:2" x14ac:dyDescent="0.2">
      <c r="A15" t="s">
        <v>33</v>
      </c>
    </row>
    <row r="16" spans="1:2" x14ac:dyDescent="0.2">
      <c r="A16" t="s">
        <v>0</v>
      </c>
      <c r="B16">
        <v>60483973</v>
      </c>
    </row>
    <row r="17" spans="1:2" x14ac:dyDescent="0.2">
      <c r="A17" t="s">
        <v>3</v>
      </c>
      <c r="B17" s="4">
        <v>65018000</v>
      </c>
    </row>
    <row r="18" spans="1:2" x14ac:dyDescent="0.2">
      <c r="A18" t="s">
        <v>4</v>
      </c>
      <c r="B18">
        <v>46692863</v>
      </c>
    </row>
    <row r="19" spans="1:2" x14ac:dyDescent="0.2">
      <c r="A19" t="s">
        <v>26</v>
      </c>
      <c r="B19">
        <v>83124413</v>
      </c>
    </row>
    <row r="20" spans="1:2" x14ac:dyDescent="0.2">
      <c r="A20" t="s">
        <v>27</v>
      </c>
      <c r="B20">
        <v>67141677</v>
      </c>
    </row>
    <row r="21" spans="1:2" x14ac:dyDescent="0.2">
      <c r="A21" t="s">
        <v>28</v>
      </c>
      <c r="B21">
        <v>17059559</v>
      </c>
    </row>
    <row r="22" spans="1:2" x14ac:dyDescent="0.2">
      <c r="A22" t="s">
        <v>29</v>
      </c>
      <c r="B22">
        <v>10256192</v>
      </c>
    </row>
    <row r="23" spans="1:2" x14ac:dyDescent="0.2">
      <c r="A23" t="s">
        <v>30</v>
      </c>
      <c r="B23">
        <v>9971630</v>
      </c>
    </row>
    <row r="24" spans="1:2" x14ac:dyDescent="0.2">
      <c r="A24" t="s">
        <v>32</v>
      </c>
      <c r="B24">
        <v>8525614</v>
      </c>
    </row>
    <row r="28" spans="1:2" x14ac:dyDescent="0.2">
      <c r="A28" t="s">
        <v>34</v>
      </c>
    </row>
    <row r="29" spans="1:2" x14ac:dyDescent="0.2">
      <c r="A29" t="s">
        <v>0</v>
      </c>
      <c r="B29" s="5">
        <f>B4/$B16</f>
        <v>1.2298464586643473E-3</v>
      </c>
    </row>
    <row r="30" spans="1:2" x14ac:dyDescent="0.2">
      <c r="A30" t="s">
        <v>3</v>
      </c>
      <c r="B30" s="5">
        <f t="shared" ref="B30:B37" si="0">B5/$B17</f>
        <v>3.9373711895167491E-4</v>
      </c>
    </row>
    <row r="31" spans="1:2" x14ac:dyDescent="0.2">
      <c r="A31" t="s">
        <v>4</v>
      </c>
      <c r="B31" s="5">
        <f t="shared" si="0"/>
        <v>1.0604404360469394E-3</v>
      </c>
    </row>
    <row r="32" spans="1:2" x14ac:dyDescent="0.2">
      <c r="A32" t="s">
        <v>26</v>
      </c>
      <c r="B32" s="5">
        <f t="shared" si="0"/>
        <v>4.4900166693507957E-4</v>
      </c>
    </row>
    <row r="33" spans="1:2" x14ac:dyDescent="0.2">
      <c r="A33" t="s">
        <v>27</v>
      </c>
      <c r="B33" s="5">
        <f t="shared" si="0"/>
        <v>1.4357699167984737E-4</v>
      </c>
    </row>
    <row r="34" spans="1:2" x14ac:dyDescent="0.2">
      <c r="A34" t="s">
        <v>28</v>
      </c>
      <c r="B34" s="5">
        <f t="shared" si="0"/>
        <v>3.77500965880771E-4</v>
      </c>
    </row>
    <row r="35" spans="1:2" x14ac:dyDescent="0.2">
      <c r="A35" t="s">
        <v>29</v>
      </c>
      <c r="B35" s="5">
        <f t="shared" si="0"/>
        <v>2.9201871415823728E-4</v>
      </c>
    </row>
    <row r="36" spans="1:2" x14ac:dyDescent="0.2">
      <c r="A36" t="s">
        <v>30</v>
      </c>
      <c r="B36" s="5">
        <f t="shared" si="0"/>
        <v>2.5331866505275466E-4</v>
      </c>
    </row>
    <row r="37" spans="1:2" x14ac:dyDescent="0.2">
      <c r="A37" t="s">
        <v>32</v>
      </c>
      <c r="B37" s="5">
        <f t="shared" si="0"/>
        <v>1.2781484125366221E-3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4271-111A-464A-A8D4-C560AA1D4C31}">
  <dimension ref="B2:F17"/>
  <sheetViews>
    <sheetView workbookViewId="0">
      <selection activeCell="B15" sqref="B15"/>
    </sheetView>
  </sheetViews>
  <sheetFormatPr baseColWidth="10" defaultRowHeight="16" x14ac:dyDescent="0.2"/>
  <cols>
    <col min="2" max="2" width="31.1640625" customWidth="1"/>
    <col min="3" max="6" width="27.6640625" customWidth="1"/>
  </cols>
  <sheetData>
    <row r="2" spans="2:6" x14ac:dyDescent="0.2">
      <c r="C2" t="s">
        <v>11</v>
      </c>
      <c r="D2" t="s">
        <v>8</v>
      </c>
      <c r="E2" t="s">
        <v>9</v>
      </c>
      <c r="F2" t="s">
        <v>10</v>
      </c>
    </row>
    <row r="4" spans="2:6" ht="30" customHeight="1" x14ac:dyDescent="0.2">
      <c r="B4" s="3" t="s">
        <v>18</v>
      </c>
      <c r="C4" s="2" t="s">
        <v>14</v>
      </c>
      <c r="D4" s="2" t="s">
        <v>13</v>
      </c>
      <c r="E4" s="2" t="s">
        <v>14</v>
      </c>
      <c r="F4" s="2" t="s">
        <v>12</v>
      </c>
    </row>
    <row r="5" spans="2:6" ht="30" customHeight="1" x14ac:dyDescent="0.2">
      <c r="B5" s="3" t="s">
        <v>24</v>
      </c>
      <c r="C5" s="2" t="s">
        <v>14</v>
      </c>
      <c r="D5" s="2" t="s">
        <v>14</v>
      </c>
      <c r="E5" s="2" t="s">
        <v>12</v>
      </c>
      <c r="F5" s="2" t="s">
        <v>12</v>
      </c>
    </row>
    <row r="6" spans="2:6" ht="30" customHeight="1" x14ac:dyDescent="0.2">
      <c r="B6" s="3" t="s">
        <v>19</v>
      </c>
      <c r="C6" s="2" t="s">
        <v>14</v>
      </c>
      <c r="D6" s="2" t="s">
        <v>14</v>
      </c>
      <c r="E6" s="2" t="s">
        <v>12</v>
      </c>
      <c r="F6" s="2" t="s">
        <v>13</v>
      </c>
    </row>
    <row r="7" spans="2:6" ht="30" customHeight="1" x14ac:dyDescent="0.2">
      <c r="B7" s="3" t="s">
        <v>15</v>
      </c>
      <c r="C7" s="2" t="s">
        <v>12</v>
      </c>
      <c r="D7" s="2" t="s">
        <v>12</v>
      </c>
      <c r="E7" s="2" t="s">
        <v>14</v>
      </c>
      <c r="F7" s="2" t="s">
        <v>12</v>
      </c>
    </row>
    <row r="8" spans="2:6" ht="30" customHeight="1" x14ac:dyDescent="0.2">
      <c r="B8" s="3" t="s">
        <v>16</v>
      </c>
      <c r="C8" s="2" t="s">
        <v>13</v>
      </c>
      <c r="D8" s="2" t="s">
        <v>13</v>
      </c>
      <c r="E8" s="2" t="s">
        <v>14</v>
      </c>
      <c r="F8" s="2" t="s">
        <v>12</v>
      </c>
    </row>
    <row r="9" spans="2:6" ht="30" customHeight="1" x14ac:dyDescent="0.2">
      <c r="B9" s="3" t="s">
        <v>22</v>
      </c>
      <c r="C9" s="2" t="s">
        <v>12</v>
      </c>
      <c r="D9" s="2" t="s">
        <v>12</v>
      </c>
      <c r="E9" s="2" t="s">
        <v>12</v>
      </c>
      <c r="F9" s="2" t="s">
        <v>14</v>
      </c>
    </row>
    <row r="10" spans="2:6" ht="30" customHeight="1" x14ac:dyDescent="0.2">
      <c r="B10" s="3" t="s">
        <v>17</v>
      </c>
      <c r="C10" s="2" t="s">
        <v>13</v>
      </c>
      <c r="D10" s="2" t="s">
        <v>13</v>
      </c>
      <c r="E10" s="2" t="s">
        <v>14</v>
      </c>
      <c r="F10" s="2" t="s">
        <v>12</v>
      </c>
    </row>
    <row r="11" spans="2:6" ht="30" customHeight="1" x14ac:dyDescent="0.2">
      <c r="B11" s="3" t="s">
        <v>20</v>
      </c>
      <c r="C11" s="2" t="s">
        <v>12</v>
      </c>
      <c r="D11" s="2" t="s">
        <v>12</v>
      </c>
      <c r="E11" s="2" t="s">
        <v>12</v>
      </c>
      <c r="F11" s="2" t="s">
        <v>14</v>
      </c>
    </row>
    <row r="12" spans="2:6" ht="30" customHeight="1" x14ac:dyDescent="0.2">
      <c r="B12" s="3" t="s">
        <v>21</v>
      </c>
      <c r="C12" s="2" t="s">
        <v>12</v>
      </c>
      <c r="D12" s="2" t="s">
        <v>12</v>
      </c>
      <c r="E12" s="2" t="s">
        <v>12</v>
      </c>
      <c r="F12" s="2" t="s">
        <v>12</v>
      </c>
    </row>
    <row r="13" spans="2:6" ht="30" customHeight="1" x14ac:dyDescent="0.2">
      <c r="B13" s="3" t="s">
        <v>23</v>
      </c>
      <c r="C13" s="2" t="s">
        <v>12</v>
      </c>
      <c r="D13" s="2" t="s">
        <v>12</v>
      </c>
      <c r="E13" s="2" t="s">
        <v>13</v>
      </c>
      <c r="F13" s="2" t="s">
        <v>14</v>
      </c>
    </row>
    <row r="14" spans="2:6" ht="30" customHeight="1" x14ac:dyDescent="0.2">
      <c r="B14" s="3" t="s">
        <v>25</v>
      </c>
      <c r="C14" s="2" t="s">
        <v>13</v>
      </c>
      <c r="D14" s="2" t="s">
        <v>12</v>
      </c>
      <c r="E14" s="2" t="s">
        <v>14</v>
      </c>
      <c r="F14" s="2" t="s">
        <v>12</v>
      </c>
    </row>
    <row r="15" spans="2:6" ht="30" customHeight="1" x14ac:dyDescent="0.2"/>
    <row r="16" spans="2:6" ht="30" customHeight="1" x14ac:dyDescent="0.2"/>
    <row r="17" ht="3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COVID (2)</vt:lpstr>
      <vt:lpstr>COVID</vt:lpstr>
      <vt:lpstr>Feuil1</vt:lpstr>
      <vt:lpstr>Feuil3</vt:lpstr>
      <vt:lpstr>Perspectives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2020-03-22T16:06:36Z</dcterms:created>
  <dcterms:modified xsi:type="dcterms:W3CDTF">2020-04-02T05:33:41Z</dcterms:modified>
</cp:coreProperties>
</file>