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67abdccf88d8e97/Documents/CV Virginia/2025/CV Dasboard/"/>
    </mc:Choice>
  </mc:AlternateContent>
  <xr:revisionPtr revIDLastSave="34" documentId="13_ncr:1_{C80D260A-5698-4354-944F-B301CC4C153D}" xr6:coauthVersionLast="47" xr6:coauthVersionMax="47" xr10:uidLastSave="{8D49574E-9D55-4A28-95C9-161183E6BA2A}"/>
  <bookViews>
    <workbookView xWindow="12705" yWindow="3825" windowWidth="22080" windowHeight="15345" activeTab="2" xr2:uid="{00000000-000D-0000-FFFF-FFFF00000000}"/>
  </bookViews>
  <sheets>
    <sheet name="Formacion" sheetId="2" r:id="rId1"/>
    <sheet name="Aptitudes_Formacion" sheetId="7" r:id="rId2"/>
    <sheet name="Experiencia" sheetId="3" r:id="rId3"/>
    <sheet name="Aptitudes_Experiencia" sheetId="5" r:id="rId4"/>
    <sheet name="Proyectos" sheetId="6" r:id="rId5"/>
    <sheet name="Idiomas" sheetId="1" r:id="rId6"/>
    <sheet name="Aptitudes" sheetId="4" r:id="rId7"/>
    <sheet name="Sheet1" sheetId="8" r:id="rId8"/>
  </sheets>
  <calcPr calcId="191029"/>
  <pivotCaches>
    <pivotCache cacheId="0" r:id="rId9"/>
    <pivotCache cacheId="2" r:id="rId10"/>
    <pivotCache cacheId="7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2" i="3"/>
  <c r="E20" i="2"/>
</calcChain>
</file>

<file path=xl/sharedStrings.xml><?xml version="1.0" encoding="utf-8"?>
<sst xmlns="http://schemas.openxmlformats.org/spreadsheetml/2006/main" count="798" uniqueCount="234">
  <si>
    <t>Carga y trinca de contenedores</t>
  </si>
  <si>
    <t>Garay recubrimientos</t>
  </si>
  <si>
    <t>Caucho a distancia</t>
  </si>
  <si>
    <t>Consorcio del Caucho</t>
  </si>
  <si>
    <t>Excelencia en procesos de fabricación de caucho</t>
  </si>
  <si>
    <t>Capacitación para la Mejora de la Planificación de la Producción</t>
  </si>
  <si>
    <t>OFYDE - IN COMPANY</t>
  </si>
  <si>
    <t>OPERACIONES Y ORGANIZACIÓN DEL ÁREA DE EXPEDICIONES</t>
  </si>
  <si>
    <t>Induing</t>
  </si>
  <si>
    <t>Microsoft Excel 2010 experto</t>
  </si>
  <si>
    <t>Randstand</t>
  </si>
  <si>
    <t>Primeros Auxilios</t>
  </si>
  <si>
    <t>CURSO BASICO PRL</t>
  </si>
  <si>
    <t>ASEM</t>
  </si>
  <si>
    <t>Reglamento REACH: obligaciones derivadas de la fabricación o importación de productos químicos</t>
  </si>
  <si>
    <t>AVEQ KIMIKA</t>
  </si>
  <si>
    <t>Elaboración de Fichas de Datos de Seguridad</t>
  </si>
  <si>
    <t>Etiquetado y envasado de productos químicos según Reglamento 1272/2008 – CLP</t>
  </si>
  <si>
    <t>MS Project 2016</t>
  </si>
  <si>
    <t>Colegio ingenieros</t>
  </si>
  <si>
    <t>Lean Six Sigma para ingenier@s</t>
  </si>
  <si>
    <t>Summum Consulting</t>
  </si>
  <si>
    <t>Introducción a la economía circular</t>
  </si>
  <si>
    <t>IK Ingeniería (in company)</t>
  </si>
  <si>
    <t>MTM-UAS</t>
  </si>
  <si>
    <t>Interna Ferchau</t>
  </si>
  <si>
    <t>MTM-EAWS</t>
  </si>
  <si>
    <t>Asociación MTM española</t>
  </si>
  <si>
    <t>Business Intelligence Excel: Power Pivot</t>
  </si>
  <si>
    <t>Business Intelligence: Modelamiento y Visualización de Datos con Excel y Power BI</t>
  </si>
  <si>
    <t xml:space="preserve">Ipartek </t>
  </si>
  <si>
    <t>Desarrollo de páginas web (HTML, CSS y JavaScript)</t>
  </si>
  <si>
    <t>Complementaria</t>
  </si>
  <si>
    <t>Ingeniería Técnica Industrial</t>
  </si>
  <si>
    <t>UPV/EHU</t>
  </si>
  <si>
    <t>Troncal</t>
  </si>
  <si>
    <t>Master en Dirección de Producción</t>
  </si>
  <si>
    <t>Mondragon Unibertsitatea</t>
  </si>
  <si>
    <t>Bootcamp en Data Analytics</t>
  </si>
  <si>
    <t>Neoland</t>
  </si>
  <si>
    <t>Cebek</t>
  </si>
  <si>
    <t>Ingeneria</t>
  </si>
  <si>
    <t>Logistica</t>
  </si>
  <si>
    <t>Tecnica</t>
  </si>
  <si>
    <t>Organización idustrial</t>
  </si>
  <si>
    <t>Logística</t>
  </si>
  <si>
    <t>Seguridad</t>
  </si>
  <si>
    <t>Sostenibilidad</t>
  </si>
  <si>
    <t>Inglés</t>
  </si>
  <si>
    <t>Nombre_curso</t>
  </si>
  <si>
    <t>Tipologia</t>
  </si>
  <si>
    <t>Fecha_fin</t>
  </si>
  <si>
    <t>Duracion_horas</t>
  </si>
  <si>
    <t>Entidad</t>
  </si>
  <si>
    <t>Análisis de datos</t>
  </si>
  <si>
    <t>Proyectos_realizados</t>
  </si>
  <si>
    <t>Diseño de un digestor anaerobio para la valorización de purines</t>
  </si>
  <si>
    <t>Implantación del OEE como KPI principal de la línea de fabricación</t>
  </si>
  <si>
    <t>JORNADA VGM- NUEVO REQUERIMIENTO OPERATIVO PARA EMBARQUES MARÍTIMOS EN CONTENEDOR</t>
  </si>
  <si>
    <t>Tecnología y programación</t>
  </si>
  <si>
    <t>Diseño de una página web de recetas de cocina saludables</t>
  </si>
  <si>
    <t>Prevención de riesgos laborales</t>
  </si>
  <si>
    <t>Curso Online Introducción a la IA y Prompt Engineering</t>
  </si>
  <si>
    <t>Founderz</t>
  </si>
  <si>
    <t>Prompts de inteligencia artificial</t>
  </si>
  <si>
    <t>ID_Idioma</t>
  </si>
  <si>
    <t>Competencia profesional completa</t>
  </si>
  <si>
    <t>Español</t>
  </si>
  <si>
    <t>Euskera</t>
  </si>
  <si>
    <t>Francés</t>
  </si>
  <si>
    <t>Técnico de Energía Solar y Eólica.</t>
  </si>
  <si>
    <t>Univ. Camilo José Cela.</t>
  </si>
  <si>
    <t>Energías renovables</t>
  </si>
  <si>
    <t>Prácticas en Lansolar Ingenieros</t>
  </si>
  <si>
    <t xml:space="preserve">Revenant Industrial &amp; Ports Machinery SL </t>
  </si>
  <si>
    <t>Puesto</t>
  </si>
  <si>
    <t>Empresa</t>
  </si>
  <si>
    <t>Fecha_inicio</t>
  </si>
  <si>
    <t>Tareas</t>
  </si>
  <si>
    <t>- Definir, diseñar y documentar los procesos, tanto generales como de remanufactura.- Evaluar y mejorar los flujos de trabajo y la eficiencia operativa.- Planificar la producción, asegurando el cumplimiento de las metas de producción.- Definir y monitorear los indicadores clave de rendimiento (KPIs). Recopilar y analizar datos operativos y de rendimiento de la planta, identificando áreas para la mejora. Generación de cuadros de mando.- Gestión de la logística interna. Análisis de necesidades, acopios de materiales y suministro a línea de montaje.- Liderar proyectos de mejora continua: reducción de tiempos muertos, optimización del layout, implementación de metodología Kaizen.- Liderar el proyecto de cálculo de huella de carbono, desarrollado en Colaboración con Ihobe.</t>
  </si>
  <si>
    <t>Ingeniera de mejora continua</t>
  </si>
  <si>
    <t>Lantegi Batuak</t>
  </si>
  <si>
    <t>- Diseñar herramientas amigables para los usuarios a partir de los datos registrados en Microsoft Business Central.- Automatizar y simplificar tareas.- Realizar estándares de mejoras y su documentación.- Realizar los VSM definiendo los objetivos de mejora en el centro o área de estudio.- Liderar y motivar a los equipos de mejora para la ejecución e las acciones necesarias para la consecución de los objetivos definidos y para su crecimiento profesional. - Documentar y reportar resultados de los proyectos realizados: situación inicial, pasos de la metodología aplicada, análisis, propuestas de mejora, situación final, lecciones aprendidas, etc.- Definir e implementar mejoras de bajo coste y rápido payback.- Formar a técnicos y personal indirecto en herramientas de mejora continua. - Realizar auditorías periódicas para el seguimiento y mantenimiento de las herramientas de mejora implantadas.</t>
  </si>
  <si>
    <t>Ferchau</t>
  </si>
  <si>
    <t>- Realizar análisis de procesos para identificar ineficiencias y aplicar metodologías de mejora de procesos, en base a principios Lean y Kaizen.- Soporte y liderazgo en proyectos de mejora continua.- Desarrollar documentación técnica, informes, memorias, etc.- Apoyo técnico a desarrollo de negocio.</t>
  </si>
  <si>
    <t xml:space="preserve">Ingeniera de procesos y Mejora Continua </t>
  </si>
  <si>
    <t>GECSA</t>
  </si>
  <si>
    <t xml:space="preserve">Ingeniera de procesos. Lean management. </t>
  </si>
  <si>
    <t>GHI SMART FURNACES</t>
  </si>
  <si>
    <t>- Implantación de la filosofía Lean Manufacturing y Kaizen- Rediseño de layouts.- Diseño e implementación de KPIs- Implantación de gestión diaria. Ciclo SDCA-PDCA- Resolución sistemática de problemas. SCRA. 5PQ. CEDAC</t>
  </si>
  <si>
    <t>- Análisis de los procesos para abordar rediseños a nivel macro y micro aplicando herramientas lean y siguiendo criterios de mejora continua. - Racionalización de flujos de materiales. - Estandarización de operaciones. - Aplicación de 5S.- Daily Kaizen. PDCA-SDCA. - Aportar mejoras en la ejecución de los proyectos en términos de plazo, coste y calidad</t>
  </si>
  <si>
    <t>Responsable de producción</t>
  </si>
  <si>
    <t>BeuginGaray</t>
  </si>
  <si>
    <t>- Responsable de fabricación de producto.- Planificación y programación de la fabricación de producto y expediciones.- Gestión de los recursos humanos y materiales asignados a la sección velando por la satisfacción del cliente.- Definición y seguimiento de KPIs y ratios de producción, análisis de desviaciones, reporte a gerencia de los datos obtenidos trimestralmente así como su análisis y propuestas de mejora.- Implantación de la OEE (Overall Equipment Efficiency) como KPI de la sección.- Implantación del módulo de captura de datos en planta y control de la producción integrado en el sistema ERP.</t>
  </si>
  <si>
    <t>Project Manager</t>
  </si>
  <si>
    <t>- Lanzamiento, coordinación, seguimiento y análisis de resultados de proyectos.- Interlocución con el cliente y/o ingeniería responsable.- Seguimiento y análisis de desviaciones.- Control de presupuesto y análisis de cierre.</t>
  </si>
  <si>
    <t>Técnica de compras</t>
  </si>
  <si>
    <t>Lointek</t>
  </si>
  <si>
    <t>- Responsable de la compra de materiales siderúrgicos y consumibles para soldadura mediante gestión de Solicitudes de Compra- Realización y seguimiento de pedidos y control de proveedores, buscando las mejores alternativas de suministro a nivel nacional e internacional para alcanzar objetivos de producción, coste, calidad y plazos.- Responsable del aprovisionamiento del almacén.- Implantación de gestión por punto de pedido.- Control de stock, análisis de consumos y desviaciones, etc..</t>
  </si>
  <si>
    <t>Técnica de organización</t>
  </si>
  <si>
    <t>- Generación y seguimiento de órdenes de fabricación y sus tiempos asociados.- Control de calidad de producto, análisis de problemas.- Logística- Gestión de almacén</t>
  </si>
  <si>
    <t>Técnica de calidad y aprovisionamientos</t>
  </si>
  <si>
    <t>- Seguimiento del Sistema de Gestión de Calidad.- Gestión de no conformidades y costes de no calidad.- Realización de auditorías internas.- Homologación de proveedores.- Lanzamiento y seguimiento de pedidos.- Control de recepción de materias primas y productos manufacturados.- Otras tareas propias del puesto.</t>
  </si>
  <si>
    <t>Técnica en oficina técnica</t>
  </si>
  <si>
    <t>TEAM INGENIERIA AMBIENTAL Y DE RIESGOS SL</t>
  </si>
  <si>
    <t>- Apoyo a la Oficina Técnica en la búsqueda de información y legislación.- Redacción de memorias de proyectos.- Realización de trabajos de campo.- Otras tareas.</t>
  </si>
  <si>
    <t>ID_Experiencia</t>
  </si>
  <si>
    <t>Años</t>
  </si>
  <si>
    <t>Diseño</t>
  </si>
  <si>
    <t>Calidad</t>
  </si>
  <si>
    <t>Compras</t>
  </si>
  <si>
    <t>Gestión de proyectos</t>
  </si>
  <si>
    <t>Gestión de proveedores</t>
  </si>
  <si>
    <t>Almacén</t>
  </si>
  <si>
    <t>Ecodiseño</t>
  </si>
  <si>
    <t>Huella de carbono</t>
  </si>
  <si>
    <t>Economía circular</t>
  </si>
  <si>
    <t>Delineación</t>
  </si>
  <si>
    <t>Energía solar fotovoltaica</t>
  </si>
  <si>
    <t>Energía solar térmica</t>
  </si>
  <si>
    <t>Energía eólica</t>
  </si>
  <si>
    <t>Desarrollo de oportunidades de negocio</t>
  </si>
  <si>
    <t>Monitorización medioambiental</t>
  </si>
  <si>
    <t>Análisis de requisitos</t>
  </si>
  <si>
    <t>Gestión de la calidad</t>
  </si>
  <si>
    <t>ISO 9001</t>
  </si>
  <si>
    <t>Análisis de las necesidades</t>
  </si>
  <si>
    <t>Scrum</t>
  </si>
  <si>
    <t>Kanban</t>
  </si>
  <si>
    <t>Storytelling</t>
  </si>
  <si>
    <t>Ciencia de datos</t>
  </si>
  <si>
    <t>Limpieza de datos</t>
  </si>
  <si>
    <t>Aprendizaje automático</t>
  </si>
  <si>
    <t>Modelos matemáticos</t>
  </si>
  <si>
    <t>Lenguaje de consulta (query)</t>
  </si>
  <si>
    <t>Expresiones de análisis de datos (DAX)</t>
  </si>
  <si>
    <t>Elaboración de informes</t>
  </si>
  <si>
    <t>Eficiencia General de los Equipos</t>
  </si>
  <si>
    <t>RStudio</t>
  </si>
  <si>
    <t>Automatización</t>
  </si>
  <si>
    <t>Extraer, transformar y cargar (ETL)</t>
  </si>
  <si>
    <t>Gestión ágil de proyectos</t>
  </si>
  <si>
    <t>PowerPivot</t>
  </si>
  <si>
    <t>Panel de control</t>
  </si>
  <si>
    <t>Inteligencia empresarial</t>
  </si>
  <si>
    <t>Necesidades empresariales</t>
  </si>
  <si>
    <t>Modelado de datos</t>
  </si>
  <si>
    <t>Planes de acción</t>
  </si>
  <si>
    <t>Conocimiento empresarial</t>
  </si>
  <si>
    <t>Gestión del cambio</t>
  </si>
  <si>
    <t>Liderazgo de equipos multidisciplinarios</t>
  </si>
  <si>
    <t>Desarrollo metodológico</t>
  </si>
  <si>
    <t>Gestión de equipos de proyectos</t>
  </si>
  <si>
    <t>Planificación de la producción</t>
  </si>
  <si>
    <t>Lean manufacturing</t>
  </si>
  <si>
    <t>Software ERP</t>
  </si>
  <si>
    <t>Change Management</t>
  </si>
  <si>
    <t>Mejora continua</t>
  </si>
  <si>
    <t>5S</t>
  </si>
  <si>
    <t>Kaizen</t>
  </si>
  <si>
    <t>Planificación</t>
  </si>
  <si>
    <t>Microsoft SQL Server</t>
  </si>
  <si>
    <t>Bases de datos</t>
  </si>
  <si>
    <t>Python</t>
  </si>
  <si>
    <t>R (Lenguaje de programación)</t>
  </si>
  <si>
    <t>SQL</t>
  </si>
  <si>
    <t>Tableau</t>
  </si>
  <si>
    <t>HTML5</t>
  </si>
  <si>
    <t>Hojas de estilos en cascada (CSS)</t>
  </si>
  <si>
    <t>JavaScript</t>
  </si>
  <si>
    <t>Microsoft Power Query</t>
  </si>
  <si>
    <t>Microsoft Excel</t>
  </si>
  <si>
    <t>Microsoft Power BI</t>
  </si>
  <si>
    <t>Microsoft Office</t>
  </si>
  <si>
    <t>AutoCAD</t>
  </si>
  <si>
    <t>Resolución de problemas</t>
  </si>
  <si>
    <t>Iniciativa</t>
  </si>
  <si>
    <t>Comunicación</t>
  </si>
  <si>
    <t>Aptitudes de organización</t>
  </si>
  <si>
    <t>Negociación</t>
  </si>
  <si>
    <t>Management</t>
  </si>
  <si>
    <t>Liderazgo de equipos</t>
  </si>
  <si>
    <t>Capacidad de análisis</t>
  </si>
  <si>
    <t>Competencia bilingüe o nativa</t>
  </si>
  <si>
    <t>Competencia básica profesional</t>
  </si>
  <si>
    <t>Competencia básica limitada</t>
  </si>
  <si>
    <t>Ingenieria</t>
  </si>
  <si>
    <t>Gestión</t>
  </si>
  <si>
    <t>Negocio</t>
  </si>
  <si>
    <t>Operaciones</t>
  </si>
  <si>
    <t>Web</t>
  </si>
  <si>
    <t>Ofimatica</t>
  </si>
  <si>
    <t>Tipo_Aptitud</t>
  </si>
  <si>
    <t>Conocimiento del sector</t>
  </si>
  <si>
    <t>Aptitud</t>
  </si>
  <si>
    <t>Herramienta o tecnología</t>
  </si>
  <si>
    <t>Aptitud personal</t>
  </si>
  <si>
    <t>Area_Aptitud</t>
  </si>
  <si>
    <t>Sum of Años</t>
  </si>
  <si>
    <t>Row Labels</t>
  </si>
  <si>
    <t>Grand Total</t>
  </si>
  <si>
    <t>Column Labels</t>
  </si>
  <si>
    <t>Count of Area_Aptitud</t>
  </si>
  <si>
    <t>Personalidad</t>
  </si>
  <si>
    <t>Obtención de requisitos</t>
  </si>
  <si>
    <t>MTM</t>
  </si>
  <si>
    <t>UAS</t>
  </si>
  <si>
    <t>EAWS</t>
  </si>
  <si>
    <t>Diseño e implantación de una célula de fabricación lean para conformados de hormigón</t>
  </si>
  <si>
    <t>Caucho</t>
  </si>
  <si>
    <t>Area_puesto_trabajo</t>
  </si>
  <si>
    <t>Gestión de la Producción</t>
  </si>
  <si>
    <t>Mejora de Procesos</t>
  </si>
  <si>
    <t>Sum of Años2</t>
  </si>
  <si>
    <t>Finanzas</t>
  </si>
  <si>
    <t>Six Sigma</t>
  </si>
  <si>
    <t>Gestión de la cadena de suministro</t>
  </si>
  <si>
    <t>Demand Driven</t>
  </si>
  <si>
    <t>MS Project</t>
  </si>
  <si>
    <t>ID_Formacion</t>
  </si>
  <si>
    <t>Area_fomacion</t>
  </si>
  <si>
    <t>Sum of Duracion_horas</t>
  </si>
  <si>
    <t>Aptitudes personales</t>
  </si>
  <si>
    <t>Orientación a detalles</t>
  </si>
  <si>
    <t>Mentalidad de aprendizaje</t>
  </si>
  <si>
    <t>Adaptabilidad</t>
  </si>
  <si>
    <t>Trabajo en equipo</t>
  </si>
  <si>
    <t>Pensamiento crítico</t>
  </si>
  <si>
    <t>Etica</t>
  </si>
  <si>
    <t>Idioma</t>
  </si>
  <si>
    <t>Nivel2</t>
  </si>
  <si>
    <t>Aplicación</t>
  </si>
  <si>
    <t>Data-driven Process Manager &amp; Data Analyst</t>
  </si>
  <si>
    <t>Continuous Improvement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</si>
</sst>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9BC2E6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9BC2E6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0" fillId="4" borderId="2" xfId="0" applyFill="1" applyBorder="1"/>
    <xf numFmtId="0" fontId="6" fillId="0" borderId="0" xfId="1" applyFont="1"/>
    <xf numFmtId="14" fontId="6" fillId="0" borderId="0" xfId="1" applyNumberFormat="1" applyFont="1"/>
    <xf numFmtId="0" fontId="6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2" borderId="0" xfId="1" applyFont="1" applyFill="1"/>
    <xf numFmtId="14" fontId="6" fillId="2" borderId="0" xfId="1" applyNumberFormat="1" applyFont="1" applyFill="1"/>
    <xf numFmtId="0" fontId="6" fillId="2" borderId="0" xfId="1" applyFont="1" applyFill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4" xfId="0" applyBorder="1"/>
    <xf numFmtId="0" fontId="3" fillId="0" borderId="0" xfId="0" applyFont="1"/>
    <xf numFmtId="0" fontId="0" fillId="0" borderId="2" xfId="0" applyBorder="1"/>
    <xf numFmtId="2" fontId="3" fillId="3" borderId="4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14" fontId="0" fillId="4" borderId="4" xfId="0" applyNumberFormat="1" applyFill="1" applyBorder="1"/>
    <xf numFmtId="2" fontId="0" fillId="4" borderId="4" xfId="0" applyNumberForma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14" fontId="0" fillId="0" borderId="4" xfId="0" applyNumberFormat="1" applyBorder="1"/>
    <xf numFmtId="2" fontId="0" fillId="0" borderId="4" xfId="0" applyNumberFormat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14" fontId="0" fillId="4" borderId="2" xfId="0" applyNumberFormat="1" applyFill="1" applyBorder="1"/>
    <xf numFmtId="2" fontId="0" fillId="4" borderId="2" xfId="0" applyNumberFormat="1" applyFill="1" applyBorder="1" applyAlignment="1">
      <alignment horizontal="center"/>
    </xf>
    <xf numFmtId="0" fontId="5" fillId="0" borderId="0" xfId="1" applyFont="1"/>
    <xf numFmtId="14" fontId="5" fillId="0" borderId="0" xfId="1" applyNumberFormat="1" applyFont="1"/>
    <xf numFmtId="0" fontId="5" fillId="0" borderId="0" xfId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3" fillId="0" borderId="7" xfId="0" applyFont="1" applyBorder="1"/>
    <xf numFmtId="0" fontId="0" fillId="0" borderId="5" xfId="0" applyBorder="1"/>
    <xf numFmtId="0" fontId="3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6" xfId="1" applyFont="1" applyFill="1" applyBorder="1"/>
    <xf numFmtId="0" fontId="6" fillId="4" borderId="6" xfId="1" applyFont="1" applyFill="1" applyBorder="1"/>
    <xf numFmtId="0" fontId="6" fillId="0" borderId="6" xfId="1" applyFont="1" applyBorder="1"/>
    <xf numFmtId="0" fontId="3" fillId="0" borderId="4" xfId="0" applyFont="1" applyBorder="1"/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0" fontId="0" fillId="0" borderId="0" xfId="0" applyNumberFormat="1" applyAlignment="1">
      <alignment horizontal="center"/>
    </xf>
    <xf numFmtId="0" fontId="0" fillId="0" borderId="0" xfId="1" applyFont="1"/>
    <xf numFmtId="0" fontId="3" fillId="0" borderId="10" xfId="1" applyFont="1" applyBorder="1"/>
    <xf numFmtId="0" fontId="3" fillId="0" borderId="8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0" fillId="0" borderId="9" xfId="0" applyBorder="1"/>
    <xf numFmtId="0" fontId="0" fillId="0" borderId="11" xfId="0" applyBorder="1"/>
  </cellXfs>
  <cellStyles count="2">
    <cellStyle name="Normal" xfId="0" builtinId="0"/>
    <cellStyle name="Normal 2" xfId="1" xr:uid="{8E0194CF-183A-4D02-B447-AE5A987B0CAF}"/>
  </cellStyles>
  <dxfs count="49"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9BC2E6"/>
        </left>
        <right style="thin">
          <color rgb="FF9BC2E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curriculum.xlsx]Formacion!PivotTable1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Formacion!$C$30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Formacion!$B$31:$B$40</c:f>
              <c:strCache>
                <c:ptCount val="9"/>
                <c:pt idx="0">
                  <c:v>Organización idustrial</c:v>
                </c:pt>
                <c:pt idx="1">
                  <c:v>Análisis de datos</c:v>
                </c:pt>
                <c:pt idx="2">
                  <c:v>Energías renovables</c:v>
                </c:pt>
                <c:pt idx="3">
                  <c:v>Tecnica</c:v>
                </c:pt>
                <c:pt idx="4">
                  <c:v>Tecnología y programación</c:v>
                </c:pt>
                <c:pt idx="5">
                  <c:v>Seguridad</c:v>
                </c:pt>
                <c:pt idx="6">
                  <c:v>Logística</c:v>
                </c:pt>
                <c:pt idx="7">
                  <c:v>Sostenibilidad</c:v>
                </c:pt>
                <c:pt idx="8">
                  <c:v>Logistica</c:v>
                </c:pt>
              </c:strCache>
            </c:strRef>
          </c:cat>
          <c:val>
            <c:numRef>
              <c:f>Formacion!$C$31:$C$40</c:f>
              <c:numCache>
                <c:formatCode>General</c:formatCode>
                <c:ptCount val="9"/>
                <c:pt idx="0">
                  <c:v>698</c:v>
                </c:pt>
                <c:pt idx="1">
                  <c:v>475</c:v>
                </c:pt>
                <c:pt idx="2">
                  <c:v>420</c:v>
                </c:pt>
                <c:pt idx="3">
                  <c:v>316</c:v>
                </c:pt>
                <c:pt idx="4">
                  <c:v>88</c:v>
                </c:pt>
                <c:pt idx="5">
                  <c:v>66</c:v>
                </c:pt>
                <c:pt idx="6">
                  <c:v>20</c:v>
                </c:pt>
                <c:pt idx="7">
                  <c:v>16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E5-4DAB-97A0-4AEACBA11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3040344"/>
        <c:axId val="483040704"/>
      </c:barChart>
      <c:catAx>
        <c:axId val="48304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3040704"/>
        <c:crosses val="autoZero"/>
        <c:auto val="1"/>
        <c:lblAlgn val="ctr"/>
        <c:lblOffset val="100"/>
        <c:noMultiLvlLbl val="0"/>
      </c:catAx>
      <c:valAx>
        <c:axId val="48304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304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curriculum.xlsx]Experiencia!PivotTable1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Años experiencia por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Experiencia!$C$20</c:f>
              <c:strCache>
                <c:ptCount val="1"/>
                <c:pt idx="0">
                  <c:v>Sum of Años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3CC-4A5C-B606-AC591FC06D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3CC-4A5C-B606-AC591FC06D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3CC-4A5C-B606-AC591FC06D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3CC-4A5C-B606-AC591FC06D2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3CC-4A5C-B606-AC591FC06D2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3CC-4A5C-B606-AC591FC06D2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Experiencia!$B$21:$B$28</c:f>
              <c:strCache>
                <c:ptCount val="7"/>
                <c:pt idx="0">
                  <c:v>Gestión de la Producción</c:v>
                </c:pt>
                <c:pt idx="1">
                  <c:v>Gestión de proyectos</c:v>
                </c:pt>
                <c:pt idx="2">
                  <c:v>Compras</c:v>
                </c:pt>
                <c:pt idx="3">
                  <c:v>Análisis de datos</c:v>
                </c:pt>
                <c:pt idx="4">
                  <c:v>Mejora de Procesos</c:v>
                </c:pt>
                <c:pt idx="5">
                  <c:v>Calidad</c:v>
                </c:pt>
                <c:pt idx="6">
                  <c:v>Diseño</c:v>
                </c:pt>
              </c:strCache>
            </c:strRef>
          </c:cat>
          <c:val>
            <c:numRef>
              <c:f>Experiencia!$C$21:$C$28</c:f>
              <c:numCache>
                <c:formatCode>0.00</c:formatCode>
                <c:ptCount val="7"/>
                <c:pt idx="0">
                  <c:v>7.666666666666667</c:v>
                </c:pt>
                <c:pt idx="1">
                  <c:v>2.7888888888888888</c:v>
                </c:pt>
                <c:pt idx="2">
                  <c:v>2.5833333333333335</c:v>
                </c:pt>
                <c:pt idx="3">
                  <c:v>2.3305555555555557</c:v>
                </c:pt>
                <c:pt idx="4">
                  <c:v>1.3305555555555557</c:v>
                </c:pt>
                <c:pt idx="5">
                  <c:v>0.83333333333333337</c:v>
                </c:pt>
                <c:pt idx="6">
                  <c:v>0.74722222222222223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F-4C17-A73B-C62EB110C107}"/>
            </c:ext>
          </c:extLst>
        </c:ser>
        <c:ser>
          <c:idx val="1"/>
          <c:order val="1"/>
          <c:tx>
            <c:strRef>
              <c:f>Experiencia!$D$20</c:f>
              <c:strCache>
                <c:ptCount val="1"/>
                <c:pt idx="0">
                  <c:v>Sum of Años2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540-49D8-8B59-0DE4C55F83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540-49D8-8B59-0DE4C55F83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540-49D8-8B59-0DE4C55F83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540-49D8-8B59-0DE4C55F83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540-49D8-8B59-0DE4C55F839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540-49D8-8B59-0DE4C55F839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Experiencia!$B$21:$B$28</c:f>
              <c:strCache>
                <c:ptCount val="7"/>
                <c:pt idx="0">
                  <c:v>Gestión de la Producción</c:v>
                </c:pt>
                <c:pt idx="1">
                  <c:v>Gestión de proyectos</c:v>
                </c:pt>
                <c:pt idx="2">
                  <c:v>Compras</c:v>
                </c:pt>
                <c:pt idx="3">
                  <c:v>Análisis de datos</c:v>
                </c:pt>
                <c:pt idx="4">
                  <c:v>Mejora de Procesos</c:v>
                </c:pt>
                <c:pt idx="5">
                  <c:v>Calidad</c:v>
                </c:pt>
                <c:pt idx="6">
                  <c:v>Diseño</c:v>
                </c:pt>
              </c:strCache>
            </c:strRef>
          </c:cat>
          <c:val>
            <c:numRef>
              <c:f>Experiencia!$D$21:$D$28</c:f>
              <c:numCache>
                <c:formatCode>0.00%</c:formatCode>
                <c:ptCount val="7"/>
                <c:pt idx="0">
                  <c:v>0.41938915058501741</c:v>
                </c:pt>
                <c:pt idx="1">
                  <c:v>0.15256040115483965</c:v>
                </c:pt>
                <c:pt idx="2">
                  <c:v>0.14131590943625588</c:v>
                </c:pt>
                <c:pt idx="3">
                  <c:v>0.12748822367421364</c:v>
                </c:pt>
                <c:pt idx="4">
                  <c:v>7.2785290989211368E-2</c:v>
                </c:pt>
                <c:pt idx="5">
                  <c:v>4.5585777237501894E-2</c:v>
                </c:pt>
                <c:pt idx="6">
                  <c:v>4.0875246922960032E-2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3CC-4A5C-B606-AC591FC06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curriculum.xlsx]Aptitudes!PivotTable3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Aptitudes!$F$7:$F$8</c:f>
              <c:strCache>
                <c:ptCount val="1"/>
                <c:pt idx="0">
                  <c:v>Herramienta o tecnología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Aptitudes!$E$9:$E$22</c:f>
              <c:strCache>
                <c:ptCount val="13"/>
                <c:pt idx="0">
                  <c:v>Análisis de datos</c:v>
                </c:pt>
                <c:pt idx="1">
                  <c:v>Gestión</c:v>
                </c:pt>
                <c:pt idx="2">
                  <c:v>Sostenibilidad</c:v>
                </c:pt>
                <c:pt idx="3">
                  <c:v>Operaciones</c:v>
                </c:pt>
                <c:pt idx="4">
                  <c:v>Negocio</c:v>
                </c:pt>
                <c:pt idx="5">
                  <c:v>Web</c:v>
                </c:pt>
                <c:pt idx="6">
                  <c:v>Calidad</c:v>
                </c:pt>
                <c:pt idx="7">
                  <c:v>Ofimatica</c:v>
                </c:pt>
                <c:pt idx="8">
                  <c:v>Logística</c:v>
                </c:pt>
                <c:pt idx="9">
                  <c:v>Ingenieria</c:v>
                </c:pt>
                <c:pt idx="10">
                  <c:v>Compras</c:v>
                </c:pt>
                <c:pt idx="11">
                  <c:v>Diseño</c:v>
                </c:pt>
                <c:pt idx="12">
                  <c:v>Seguridad</c:v>
                </c:pt>
              </c:strCache>
            </c:strRef>
          </c:cat>
          <c:val>
            <c:numRef>
              <c:f>Aptitudes!$F$9:$F$22</c:f>
              <c:numCache>
                <c:formatCode>General</c:formatCode>
                <c:ptCount val="13"/>
                <c:pt idx="0">
                  <c:v>11</c:v>
                </c:pt>
                <c:pt idx="5">
                  <c:v>3</c:v>
                </c:pt>
                <c:pt idx="7">
                  <c:v>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7-4BC2-85AA-B2FA9B267EBD}"/>
            </c:ext>
          </c:extLst>
        </c:ser>
        <c:ser>
          <c:idx val="1"/>
          <c:order val="1"/>
          <c:tx>
            <c:strRef>
              <c:f>Aptitudes!$G$7:$G$8</c:f>
              <c:strCache>
                <c:ptCount val="1"/>
                <c:pt idx="0">
                  <c:v>Conocimiento del sector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Aptitudes!$E$9:$E$22</c:f>
              <c:strCache>
                <c:ptCount val="13"/>
                <c:pt idx="0">
                  <c:v>Análisis de datos</c:v>
                </c:pt>
                <c:pt idx="1">
                  <c:v>Gestión</c:v>
                </c:pt>
                <c:pt idx="2">
                  <c:v>Sostenibilidad</c:v>
                </c:pt>
                <c:pt idx="3">
                  <c:v>Operaciones</c:v>
                </c:pt>
                <c:pt idx="4">
                  <c:v>Negocio</c:v>
                </c:pt>
                <c:pt idx="5">
                  <c:v>Web</c:v>
                </c:pt>
                <c:pt idx="6">
                  <c:v>Calidad</c:v>
                </c:pt>
                <c:pt idx="7">
                  <c:v>Ofimatica</c:v>
                </c:pt>
                <c:pt idx="8">
                  <c:v>Logística</c:v>
                </c:pt>
                <c:pt idx="9">
                  <c:v>Ingenieria</c:v>
                </c:pt>
                <c:pt idx="10">
                  <c:v>Compras</c:v>
                </c:pt>
                <c:pt idx="11">
                  <c:v>Diseño</c:v>
                </c:pt>
                <c:pt idx="12">
                  <c:v>Seguridad</c:v>
                </c:pt>
              </c:strCache>
            </c:strRef>
          </c:cat>
          <c:val>
            <c:numRef>
              <c:f>Aptitudes!$G$9:$G$22</c:f>
              <c:numCache>
                <c:formatCode>General</c:formatCode>
                <c:ptCount val="13"/>
                <c:pt idx="0">
                  <c:v>14</c:v>
                </c:pt>
                <c:pt idx="1">
                  <c:v>13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6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F7-4BC2-85AA-B2FA9B267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73194456"/>
        <c:axId val="673199496"/>
      </c:barChart>
      <c:catAx>
        <c:axId val="673194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3199496"/>
        <c:crosses val="autoZero"/>
        <c:auto val="1"/>
        <c:lblAlgn val="ctr"/>
        <c:lblOffset val="100"/>
        <c:noMultiLvlLbl val="0"/>
      </c:catAx>
      <c:valAx>
        <c:axId val="67319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3194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21166</xdr:colOff>
      <xdr:row>27</xdr:row>
      <xdr:rowOff>184149</xdr:rowOff>
    </xdr:from>
    <xdr:to>
      <xdr:col>8</xdr:col>
      <xdr:colOff>158749</xdr:colOff>
      <xdr:row>46</xdr:row>
      <xdr:rowOff>84666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CC286-A00D-4175-0985-8E0DA284B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275166</xdr:colOff>
      <xdr:row>25</xdr:row>
      <xdr:rowOff>169334</xdr:rowOff>
    </xdr:from>
    <xdr:to>
      <xdr:col>10</xdr:col>
      <xdr:colOff>74083</xdr:colOff>
      <xdr:row>29</xdr:row>
      <xdr:rowOff>169334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A6BF613-3586-37DB-1936-2D1924E90A1D}"/>
            </a:ext>
          </a:extLst>
        </xdr:cNvPr>
        <xdr:cNvSpPr/>
      </xdr:nvSpPr>
      <xdr:spPr>
        <a:xfrm>
          <a:off x="9810749" y="4931834"/>
          <a:ext cx="2656417" cy="76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400" kern="1200"/>
            <a:t>Distribución horas de formación complementaria por Area</a:t>
          </a:r>
        </a:p>
        <a:p>
          <a:pPr algn="l"/>
          <a:endParaRPr lang="es-ES" sz="14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381001</xdr:colOff>
      <xdr:row>16</xdr:row>
      <xdr:rowOff>162983</xdr:rowOff>
    </xdr:from>
    <xdr:to>
      <xdr:col>7</xdr:col>
      <xdr:colOff>3153835</xdr:colOff>
      <xdr:row>31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DDCD67-2900-0E56-CB31-B1CD44C18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24</xdr:row>
      <xdr:rowOff>57152</xdr:rowOff>
    </xdr:from>
    <xdr:to>
      <xdr:col>9</xdr:col>
      <xdr:colOff>127002</xdr:colOff>
      <xdr:row>42</xdr:row>
      <xdr:rowOff>179918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F6EAB-BD5C-F534-6C8C-9D66E32B4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592667</xdr:colOff>
      <xdr:row>23</xdr:row>
      <xdr:rowOff>10583</xdr:rowOff>
    </xdr:from>
    <xdr:to>
      <xdr:col>10</xdr:col>
      <xdr:colOff>116417</xdr:colOff>
      <xdr:row>27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113C101-5545-D6C5-AEEF-E2B219AB0411}"/>
            </a:ext>
          </a:extLst>
        </xdr:cNvPr>
        <xdr:cNvSpPr/>
      </xdr:nvSpPr>
      <xdr:spPr>
        <a:xfrm>
          <a:off x="13747750" y="4392083"/>
          <a:ext cx="2095500" cy="87841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400" kern="1200"/>
            <a:t>Cantidad</a:t>
          </a:r>
          <a:r>
            <a:rPr lang="es-ES" sz="1400" kern="1200" baseline="0"/>
            <a:t> de aptitudes desarrolladas por Area</a:t>
          </a:r>
        </a:p>
        <a:p>
          <a:pPr algn="l"/>
          <a:endParaRPr lang="es-ES" sz="1400" kern="1200"/>
        </a:p>
      </xdr:txBody>
    </xdr:sp>
    <xdr:clientData/>
  </xdr:twoCellAnchor>
  <xdr:twoCellAnchor>
    <xdr:from>
      <xdr:col>4</xdr:col>
      <xdr:colOff>1269999</xdr:colOff>
      <xdr:row>46</xdr:row>
      <xdr:rowOff>95250</xdr:rowOff>
    </xdr:from>
    <xdr:to>
      <xdr:col>6</xdr:col>
      <xdr:colOff>1460500</xdr:colOff>
      <xdr:row>51</xdr:row>
      <xdr:rowOff>116417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8AEC3D9-8462-4A39-809A-36AB29EE3F33}"/>
            </a:ext>
          </a:extLst>
        </xdr:cNvPr>
        <xdr:cNvSpPr/>
      </xdr:nvSpPr>
      <xdr:spPr>
        <a:xfrm>
          <a:off x="9895416" y="8858250"/>
          <a:ext cx="3185584" cy="973667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800" kern="1200"/>
            <a:t>Desarrollar un cuadro para</a:t>
          </a:r>
          <a:r>
            <a:rPr lang="es-ES" sz="1800" kern="1200" baseline="0"/>
            <a:t> las aptitudes personales</a:t>
          </a:r>
        </a:p>
        <a:p>
          <a:pPr algn="ctr"/>
          <a:endParaRPr lang="es-ES" sz="1800" kern="1200" baseline="0"/>
        </a:p>
        <a:p>
          <a:pPr algn="ctr"/>
          <a:endParaRPr lang="es-ES" sz="1800" kern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rginia Cano Fernández" refreshedDate="45682.406237499999" createdVersion="8" refreshedVersion="8" minRefreshableVersion="3" recordCount="76" xr:uid="{B72598AA-A61C-4E69-9923-9D6444DC56C0}">
  <cacheSource type="worksheet">
    <worksheetSource name="Aptitudes"/>
  </cacheSource>
  <cacheFields count="3">
    <cacheField name="Area_Aptitud" numFmtId="0">
      <sharedItems containsBlank="1" count="15">
        <s v="Análisis de datos"/>
        <s v="Calidad"/>
        <s v="Compras"/>
        <s v="Diseño"/>
        <s v="Gestión"/>
        <s v="Ingenieria"/>
        <s v="Logística"/>
        <s v="Negocio"/>
        <s v="Ofimatica"/>
        <s v="Operaciones"/>
        <s v="Seguridad"/>
        <s v="Sostenibilidad"/>
        <s v="Web"/>
        <s v="Personalidad"/>
        <m u="1"/>
      </sharedItems>
    </cacheField>
    <cacheField name="Aptitud" numFmtId="0">
      <sharedItems count="76">
        <s v="Análisis de requisitos"/>
        <s v="Análisis de las necesidades"/>
        <s v="Storytelling"/>
        <s v="Ciencia de datos"/>
        <s v="Limpieza de datos"/>
        <s v="Aprendizaje automático"/>
        <s v="Modelos matemáticos"/>
        <s v="Lenguaje de consulta (query)"/>
        <s v="Expresiones de análisis de datos (DAX)"/>
        <s v="Automatización"/>
        <s v="Extraer, transformar y cargar (ETL)"/>
        <s v="Panel de control"/>
        <s v="Modelado de datos"/>
        <s v="Análisis de datos"/>
        <s v="Microsoft SQL Server"/>
        <s v="Bases de datos"/>
        <s v="Python"/>
        <s v="R (Lenguaje de programación)"/>
        <s v="SQL"/>
        <s v="Tableau"/>
        <s v="Microsoft Power Query"/>
        <s v="Microsoft Excel"/>
        <s v="Microsoft Power BI"/>
        <s v="RStudio"/>
        <s v="PowerPivot"/>
        <s v="Gestión de la calidad"/>
        <s v="ISO 9001"/>
        <s v="Gestión de proveedores"/>
        <s v="AutoCAD"/>
        <s v="Gestión de proyectos"/>
        <s v="Scrum"/>
        <s v="Kanban"/>
        <s v="Elaboración de informes"/>
        <s v="Eficiencia General de los Equipos"/>
        <s v="Gestión ágil de proyectos"/>
        <s v="Planes de acción"/>
        <s v="Gestión del cambio"/>
        <s v="Liderazgo de equipos multidisciplinarios"/>
        <s v="Gestión de equipos de proyectos"/>
        <s v="Planificación de la producción"/>
        <s v="Change Management"/>
        <s v="Planificación"/>
        <s v="Delineación"/>
        <s v="Almacén"/>
        <s v="Logística"/>
        <s v="Desarrollo de oportunidades de negocio"/>
        <s v="Inteligencia empresarial"/>
        <s v="Necesidades empresariales"/>
        <s v="Conocimiento empresarial"/>
        <s v="Microsoft Office"/>
        <s v="Software ERP"/>
        <s v="Desarrollo metodológico"/>
        <s v="Lean manufacturing"/>
        <s v="Mejora continua"/>
        <s v="5S"/>
        <s v="Kaizen"/>
        <s v="Prevención de riesgos laborales"/>
        <s v="Ecodiseño"/>
        <s v="Huella de carbono"/>
        <s v="Economía circular"/>
        <s v="Energía solar fotovoltaica"/>
        <s v="Energía solar térmica"/>
        <s v="Energía eólica"/>
        <s v="Monitorización medioambiental"/>
        <s v="Sostenibilidad"/>
        <s v="HTML5"/>
        <s v="Hojas de estilos en cascada (CSS)"/>
        <s v="JavaScript"/>
        <s v="Resolución de problemas"/>
        <s v="Iniciativa"/>
        <s v="Comunicación"/>
        <s v="Aptitudes de organización"/>
        <s v="Negociación"/>
        <s v="Management"/>
        <s v="Liderazgo de equipos"/>
        <s v="Capacidad de análisis"/>
      </sharedItems>
    </cacheField>
    <cacheField name="Tipo_Aptitud" numFmtId="0">
      <sharedItems count="3">
        <s v="Conocimiento del sector"/>
        <s v="Herramienta o tecnología"/>
        <s v="Aptitud person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rginia Cano Fernández" refreshedDate="45683.589185532408" createdVersion="8" refreshedVersion="8" minRefreshableVersion="3" recordCount="25" xr:uid="{AC35025D-7A75-4F32-96E5-0611EAC3E58C}">
  <cacheSource type="worksheet">
    <worksheetSource name="Formacion"/>
  </cacheSource>
  <cacheFields count="7">
    <cacheField name="ID_Formacion" numFmtId="0">
      <sharedItems containsSemiMixedTypes="0" containsString="0" containsNumber="1" containsInteger="1" minValue="1" maxValue="25" count="2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</sharedItems>
    </cacheField>
    <cacheField name="Nombre_curso" numFmtId="0">
      <sharedItems/>
    </cacheField>
    <cacheField name="Tipologia" numFmtId="0">
      <sharedItems/>
    </cacheField>
    <cacheField name="Fecha_fin" numFmtId="14">
      <sharedItems containsSemiMixedTypes="0" containsNonDate="0" containsDate="1" containsString="0" minDate="2006-06-01T00:00:00" maxDate="2025-03-02T00:00:00"/>
    </cacheField>
    <cacheField name="Duracion_horas" numFmtId="0">
      <sharedItems containsSemiMixedTypes="0" containsString="0" containsNumber="1" containsInteger="1" minValue="4" maxValue="6000"/>
    </cacheField>
    <cacheField name="Entidad" numFmtId="0">
      <sharedItems containsBlank="1"/>
    </cacheField>
    <cacheField name="Area_fomacion" numFmtId="0">
      <sharedItems count="12">
        <s v="Ingeneria"/>
        <s v="Energías renovables"/>
        <s v="Logistica"/>
        <s v="Tecnica"/>
        <s v="Organización idustrial"/>
        <s v="Logística"/>
        <s v="Análisis de datos"/>
        <s v="Seguridad"/>
        <s v="Sostenibilidad"/>
        <s v="Tecnología y programación"/>
        <s v="IA" u="1"/>
        <s v="Técnic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rginia Cano Fernández" refreshedDate="45727.688371875003" createdVersion="8" refreshedVersion="8" minRefreshableVersion="3" recordCount="11" xr:uid="{4193AA93-C0CA-457D-98C0-6E29CCD4D43C}">
  <cacheSource type="worksheet">
    <worksheetSource name="Experiencia"/>
  </cacheSource>
  <cacheFields count="11">
    <cacheField name="ID_Experiencia" numFmtId="0">
      <sharedItems containsSemiMixedTypes="0" containsString="0" containsNumber="1" containsInteger="1" minValue="1" maxValue="11"/>
    </cacheField>
    <cacheField name="Puesto" numFmtId="0">
      <sharedItems/>
    </cacheField>
    <cacheField name="Area_puesto_trabajo" numFmtId="0">
      <sharedItems count="7">
        <s v="Análisis de datos"/>
        <s v="Mejora de Procesos"/>
        <s v="Gestión de la Producción"/>
        <s v="Gestión de proyectos"/>
        <s v="Compras"/>
        <s v="Calidad"/>
        <s v="Diseño"/>
      </sharedItems>
    </cacheField>
    <cacheField name="Empresa" numFmtId="0">
      <sharedItems/>
    </cacheField>
    <cacheField name="Fecha_inicio" numFmtId="14">
      <sharedItems containsSemiMixedTypes="0" containsNonDate="0" containsDate="1" containsString="0" minDate="2004-10-01T00:00:00" maxDate="2023-09-02T00:00:00"/>
    </cacheField>
    <cacheField name="Fecha_fin" numFmtId="14">
      <sharedItems containsSemiMixedTypes="0" containsNonDate="0" containsDate="1" containsString="0" minDate="2005-06-30T00:00:00" maxDate="2024-10-01T00:00:00" count="12">
        <d v="2024-09-30T00:00:00"/>
        <d v="2023-08-31T00:00:00"/>
        <d v="2022-05-30T00:00:00"/>
        <d v="2022-01-31T00:00:00"/>
        <d v="2021-12-01T00:00:00"/>
        <d v="2020-08-31T00:00:00"/>
        <d v="2015-06-15T00:00:00"/>
        <d v="2011-03-31T00:00:00"/>
        <d v="2008-09-01T00:00:00"/>
        <d v="2007-04-01T00:00:00"/>
        <d v="2005-06-30T00:00:00"/>
        <d v="2022-12-01T00:00:00" u="1"/>
      </sharedItems>
      <fieldGroup par="10"/>
    </cacheField>
    <cacheField name="Años" numFmtId="2">
      <sharedItems containsSemiMixedTypes="0" containsString="0" containsNumber="1" minValue="0.16666666666666666" maxValue="6.25"/>
    </cacheField>
    <cacheField name="Tareas" numFmtId="0">
      <sharedItems longText="1"/>
    </cacheField>
    <cacheField name="Months (Fecha_fin)" numFmtId="0" databaseField="0">
      <fieldGroup base="5">
        <rangePr groupBy="months" startDate="2005-06-30T00:00:00" endDate="2024-10-01T00:00:00"/>
        <groupItems count="14">
          <s v="&lt;30/06/2005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1/10/2024"/>
        </groupItems>
      </fieldGroup>
    </cacheField>
    <cacheField name="Quarters (Fecha_fin)" numFmtId="0" databaseField="0">
      <fieldGroup base="5">
        <rangePr groupBy="quarters" startDate="2005-06-30T00:00:00" endDate="2024-10-01T00:00:00"/>
        <groupItems count="6">
          <s v="&lt;30/06/2005"/>
          <s v="Qtr1"/>
          <s v="Qtr2"/>
          <s v="Qtr3"/>
          <s v="Qtr4"/>
          <s v="&gt;01/10/2024"/>
        </groupItems>
      </fieldGroup>
    </cacheField>
    <cacheField name="Years (Fecha_fin)" numFmtId="0" databaseField="0">
      <fieldGroup base="5">
        <rangePr groupBy="years" startDate="2005-06-30T00:00:00" endDate="2024-10-01T00:00:00"/>
        <groupItems count="22">
          <s v="&lt;30/06/2005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01/10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x v="0"/>
    <x v="0"/>
  </r>
  <r>
    <x v="0"/>
    <x v="1"/>
    <x v="0"/>
  </r>
  <r>
    <x v="0"/>
    <x v="2"/>
    <x v="0"/>
  </r>
  <r>
    <x v="0"/>
    <x v="3"/>
    <x v="0"/>
  </r>
  <r>
    <x v="0"/>
    <x v="4"/>
    <x v="0"/>
  </r>
  <r>
    <x v="0"/>
    <x v="5"/>
    <x v="0"/>
  </r>
  <r>
    <x v="0"/>
    <x v="6"/>
    <x v="0"/>
  </r>
  <r>
    <x v="0"/>
    <x v="7"/>
    <x v="0"/>
  </r>
  <r>
    <x v="0"/>
    <x v="8"/>
    <x v="0"/>
  </r>
  <r>
    <x v="0"/>
    <x v="9"/>
    <x v="0"/>
  </r>
  <r>
    <x v="0"/>
    <x v="10"/>
    <x v="0"/>
  </r>
  <r>
    <x v="0"/>
    <x v="11"/>
    <x v="0"/>
  </r>
  <r>
    <x v="0"/>
    <x v="12"/>
    <x v="0"/>
  </r>
  <r>
    <x v="0"/>
    <x v="13"/>
    <x v="0"/>
  </r>
  <r>
    <x v="0"/>
    <x v="14"/>
    <x v="1"/>
  </r>
  <r>
    <x v="0"/>
    <x v="15"/>
    <x v="1"/>
  </r>
  <r>
    <x v="0"/>
    <x v="16"/>
    <x v="1"/>
  </r>
  <r>
    <x v="0"/>
    <x v="17"/>
    <x v="1"/>
  </r>
  <r>
    <x v="0"/>
    <x v="18"/>
    <x v="1"/>
  </r>
  <r>
    <x v="0"/>
    <x v="19"/>
    <x v="1"/>
  </r>
  <r>
    <x v="0"/>
    <x v="20"/>
    <x v="1"/>
  </r>
  <r>
    <x v="0"/>
    <x v="21"/>
    <x v="1"/>
  </r>
  <r>
    <x v="0"/>
    <x v="22"/>
    <x v="1"/>
  </r>
  <r>
    <x v="0"/>
    <x v="23"/>
    <x v="1"/>
  </r>
  <r>
    <x v="0"/>
    <x v="24"/>
    <x v="1"/>
  </r>
  <r>
    <x v="1"/>
    <x v="25"/>
    <x v="0"/>
  </r>
  <r>
    <x v="1"/>
    <x v="26"/>
    <x v="0"/>
  </r>
  <r>
    <x v="2"/>
    <x v="27"/>
    <x v="0"/>
  </r>
  <r>
    <x v="3"/>
    <x v="28"/>
    <x v="1"/>
  </r>
  <r>
    <x v="4"/>
    <x v="29"/>
    <x v="0"/>
  </r>
  <r>
    <x v="4"/>
    <x v="30"/>
    <x v="0"/>
  </r>
  <r>
    <x v="4"/>
    <x v="31"/>
    <x v="0"/>
  </r>
  <r>
    <x v="4"/>
    <x v="32"/>
    <x v="0"/>
  </r>
  <r>
    <x v="4"/>
    <x v="33"/>
    <x v="0"/>
  </r>
  <r>
    <x v="4"/>
    <x v="34"/>
    <x v="0"/>
  </r>
  <r>
    <x v="4"/>
    <x v="35"/>
    <x v="0"/>
  </r>
  <r>
    <x v="4"/>
    <x v="36"/>
    <x v="0"/>
  </r>
  <r>
    <x v="4"/>
    <x v="37"/>
    <x v="0"/>
  </r>
  <r>
    <x v="4"/>
    <x v="38"/>
    <x v="0"/>
  </r>
  <r>
    <x v="4"/>
    <x v="39"/>
    <x v="0"/>
  </r>
  <r>
    <x v="4"/>
    <x v="40"/>
    <x v="0"/>
  </r>
  <r>
    <x v="4"/>
    <x v="41"/>
    <x v="0"/>
  </r>
  <r>
    <x v="5"/>
    <x v="42"/>
    <x v="0"/>
  </r>
  <r>
    <x v="6"/>
    <x v="43"/>
    <x v="0"/>
  </r>
  <r>
    <x v="6"/>
    <x v="44"/>
    <x v="0"/>
  </r>
  <r>
    <x v="7"/>
    <x v="45"/>
    <x v="0"/>
  </r>
  <r>
    <x v="7"/>
    <x v="46"/>
    <x v="0"/>
  </r>
  <r>
    <x v="7"/>
    <x v="47"/>
    <x v="0"/>
  </r>
  <r>
    <x v="7"/>
    <x v="48"/>
    <x v="0"/>
  </r>
  <r>
    <x v="8"/>
    <x v="49"/>
    <x v="1"/>
  </r>
  <r>
    <x v="8"/>
    <x v="50"/>
    <x v="1"/>
  </r>
  <r>
    <x v="9"/>
    <x v="51"/>
    <x v="0"/>
  </r>
  <r>
    <x v="9"/>
    <x v="52"/>
    <x v="0"/>
  </r>
  <r>
    <x v="9"/>
    <x v="53"/>
    <x v="0"/>
  </r>
  <r>
    <x v="9"/>
    <x v="54"/>
    <x v="0"/>
  </r>
  <r>
    <x v="9"/>
    <x v="55"/>
    <x v="0"/>
  </r>
  <r>
    <x v="10"/>
    <x v="56"/>
    <x v="0"/>
  </r>
  <r>
    <x v="11"/>
    <x v="57"/>
    <x v="0"/>
  </r>
  <r>
    <x v="11"/>
    <x v="58"/>
    <x v="0"/>
  </r>
  <r>
    <x v="11"/>
    <x v="59"/>
    <x v="0"/>
  </r>
  <r>
    <x v="11"/>
    <x v="60"/>
    <x v="0"/>
  </r>
  <r>
    <x v="11"/>
    <x v="61"/>
    <x v="0"/>
  </r>
  <r>
    <x v="11"/>
    <x v="62"/>
    <x v="0"/>
  </r>
  <r>
    <x v="11"/>
    <x v="63"/>
    <x v="0"/>
  </r>
  <r>
    <x v="11"/>
    <x v="64"/>
    <x v="0"/>
  </r>
  <r>
    <x v="12"/>
    <x v="65"/>
    <x v="1"/>
  </r>
  <r>
    <x v="12"/>
    <x v="66"/>
    <x v="1"/>
  </r>
  <r>
    <x v="12"/>
    <x v="67"/>
    <x v="1"/>
  </r>
  <r>
    <x v="13"/>
    <x v="68"/>
    <x v="2"/>
  </r>
  <r>
    <x v="13"/>
    <x v="69"/>
    <x v="2"/>
  </r>
  <r>
    <x v="13"/>
    <x v="70"/>
    <x v="2"/>
  </r>
  <r>
    <x v="13"/>
    <x v="71"/>
    <x v="2"/>
  </r>
  <r>
    <x v="13"/>
    <x v="72"/>
    <x v="2"/>
  </r>
  <r>
    <x v="13"/>
    <x v="73"/>
    <x v="2"/>
  </r>
  <r>
    <x v="13"/>
    <x v="74"/>
    <x v="2"/>
  </r>
  <r>
    <x v="13"/>
    <x v="75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s v="Ingeniería Técnica Industrial"/>
    <s v="Troncal"/>
    <d v="2006-06-01T00:00:00"/>
    <n v="6000"/>
    <s v="UPV/EHU"/>
    <x v="0"/>
  </r>
  <r>
    <x v="1"/>
    <s v="Técnico de Energía Solar y Eólica."/>
    <s v="Troncal"/>
    <d v="2011-06-01T00:00:00"/>
    <n v="420"/>
    <s v="Univ. Camilo José Cela."/>
    <x v="1"/>
  </r>
  <r>
    <x v="2"/>
    <s v="Carga y trinca de contenedores"/>
    <s v="Complementaria"/>
    <d v="2013-02-01T00:00:00"/>
    <n v="8"/>
    <s v="Garay recubrimientos"/>
    <x v="2"/>
  </r>
  <r>
    <x v="3"/>
    <s v="Caucho a distancia"/>
    <s v="Complementaria"/>
    <d v="2013-12-01T00:00:00"/>
    <n v="300"/>
    <s v="Consorcio del Caucho"/>
    <x v="3"/>
  </r>
  <r>
    <x v="4"/>
    <s v="Excelencia en procesos de fabricación de caucho"/>
    <s v="Complementaria"/>
    <d v="2014-02-01T00:00:00"/>
    <n v="16"/>
    <s v="Consorcio del Caucho"/>
    <x v="3"/>
  </r>
  <r>
    <x v="5"/>
    <s v="Capacitación para la Mejora de la Planificación de la Producción"/>
    <s v="Complementaria"/>
    <d v="2014-06-01T00:00:00"/>
    <n v="150"/>
    <s v="OFYDE - IN COMPANY"/>
    <x v="4"/>
  </r>
  <r>
    <x v="6"/>
    <s v="OPERACIONES Y ORGANIZACIÓN DEL ÁREA DE EXPEDICIONES"/>
    <s v="Complementaria"/>
    <d v="2015-03-01T00:00:00"/>
    <n v="16"/>
    <s v="Induing"/>
    <x v="5"/>
  </r>
  <r>
    <x v="7"/>
    <s v="Microsoft Excel 2010 experto"/>
    <s v="Complementaria"/>
    <d v="2015-06-01T00:00:00"/>
    <n v="25"/>
    <s v="Randstand"/>
    <x v="6"/>
  </r>
  <r>
    <x v="8"/>
    <s v="Primeros Auxilios"/>
    <s v="Complementaria"/>
    <d v="2015-12-01T00:00:00"/>
    <n v="8"/>
    <m/>
    <x v="7"/>
  </r>
  <r>
    <x v="9"/>
    <s v="JORNADA VGM- NUEVO REQUERIMIENTO OPERATIVO PARA EMBARQUES MARÍTIMOS EN CONTENEDOR"/>
    <s v="Complementaria"/>
    <d v="2016-06-15T00:00:00"/>
    <n v="4"/>
    <s v="Induing"/>
    <x v="5"/>
  </r>
  <r>
    <x v="10"/>
    <s v="CURSO BASICO PRL"/>
    <s v="Complementaria"/>
    <d v="2018-05-01T00:00:00"/>
    <n v="50"/>
    <s v="ASEM"/>
    <x v="7"/>
  </r>
  <r>
    <x v="11"/>
    <s v="Reglamento REACH: obligaciones derivadas de la fabricación o importación de productos químicos"/>
    <s v="Complementaria"/>
    <d v="2019-02-22T00:00:00"/>
    <n v="4"/>
    <s v="AVEQ KIMIKA"/>
    <x v="2"/>
  </r>
  <r>
    <x v="12"/>
    <s v="Elaboración de Fichas de Datos de Seguridad"/>
    <s v="Complementaria"/>
    <d v="2019-03-15T00:00:00"/>
    <n v="4"/>
    <s v="AVEQ KIMIKA"/>
    <x v="7"/>
  </r>
  <r>
    <x v="13"/>
    <s v="Etiquetado y envasado de productos químicos según Reglamento 1272/2008 – CLP"/>
    <s v="Complementaria"/>
    <d v="2019-05-31T00:00:00"/>
    <n v="4"/>
    <s v="AVEQ KIMIKA"/>
    <x v="7"/>
  </r>
  <r>
    <x v="14"/>
    <s v="Master en Dirección de Producción"/>
    <s v="Troncal"/>
    <d v="2021-03-01T00:00:00"/>
    <n v="416"/>
    <s v="Mondragon Unibertsitatea"/>
    <x v="4"/>
  </r>
  <r>
    <x v="15"/>
    <s v="MS Project 2016"/>
    <s v="Complementaria"/>
    <d v="2021-03-01T00:00:00"/>
    <n v="20"/>
    <s v="Colegio ingenieros"/>
    <x v="4"/>
  </r>
  <r>
    <x v="16"/>
    <s v="Lean Six Sigma para ingenier@s"/>
    <s v="Complementaria"/>
    <d v="2021-10-01T00:00:00"/>
    <n v="20"/>
    <s v="Summum Consulting"/>
    <x v="4"/>
  </r>
  <r>
    <x v="17"/>
    <s v="Introducción a la economía circular"/>
    <s v="Complementaria"/>
    <d v="2021-10-20T00:00:00"/>
    <n v="16"/>
    <s v="IK Ingeniería (in company)"/>
    <x v="8"/>
  </r>
  <r>
    <x v="18"/>
    <s v="MTM-UAS"/>
    <s v="Complementaria"/>
    <d v="2022-02-01T00:00:00"/>
    <n v="40"/>
    <s v="Interna Ferchau"/>
    <x v="4"/>
  </r>
  <r>
    <x v="19"/>
    <s v="MTM-EAWS"/>
    <s v="Complementaria"/>
    <d v="2022-03-01T00:00:00"/>
    <n v="52"/>
    <s v="Asociación MTM española"/>
    <x v="4"/>
  </r>
  <r>
    <x v="20"/>
    <s v="Business Intelligence Excel: Power Pivot"/>
    <s v="Complementaria"/>
    <d v="2023-04-01T00:00:00"/>
    <n v="30"/>
    <s v="Cebek"/>
    <x v="6"/>
  </r>
  <r>
    <x v="21"/>
    <s v="Business Intelligence: Modelamiento y Visualización de Datos con Excel y Power BI"/>
    <s v="Complementaria"/>
    <d v="2023-09-01T00:00:00"/>
    <n v="60"/>
    <s v="Ipartek "/>
    <x v="6"/>
  </r>
  <r>
    <x v="22"/>
    <s v="Curso Online Introducción a la IA y Prompt Engineering"/>
    <s v="Complementaria"/>
    <d v="2024-11-14T00:00:00"/>
    <n v="8"/>
    <s v="Founderz"/>
    <x v="9"/>
  </r>
  <r>
    <x v="23"/>
    <s v="Desarrollo de páginas web (HTML, CSS y JavaScript)"/>
    <s v="Complementaria"/>
    <d v="2024-12-01T00:00:00"/>
    <n v="80"/>
    <s v="Ipartek "/>
    <x v="9"/>
  </r>
  <r>
    <x v="24"/>
    <s v="Bootcamp en Data Analytics"/>
    <s v="Troncal"/>
    <d v="2025-03-01T00:00:00"/>
    <n v="360"/>
    <s v="Neoland"/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n v="11"/>
    <s v="Data-driven Process Manager &amp; Data Analyst"/>
    <x v="0"/>
    <s v="Revenant Industrial &amp; Ports Machinery SL "/>
    <d v="2023-09-01T00:00:00"/>
    <x v="0"/>
    <n v="1.0805555555555555"/>
    <s v="- Definir, diseñar y documentar los procesos, tanto generales como de remanufactura.- Evaluar y mejorar los flujos de trabajo y la eficiencia operativa.- Planificar la producción, asegurando el cumplimiento de las metas de producción.- Definir y monitorear los indicadores clave de rendimiento (KPIs). Recopilar y analizar datos operativos y de rendimiento de la planta, identificando áreas para la mejora. Generación de cuadros de mando.- Gestión de la logística interna. Análisis de necesidades, acopios de materiales y suministro a línea de montaje.- Liderar proyectos de mejora continua: reducción de tiempos muertos, optimización del layout, implementación de metodología Kaizen.- Liderar el proyecto de cálculo de huella de carbono, desarrollado en Colaboración con Ihobe."/>
  </r>
  <r>
    <n v="10"/>
    <s v="Continuous Improvement Analyst"/>
    <x v="0"/>
    <s v="Lantegi Batuak"/>
    <d v="2022-06-01T00:00:00"/>
    <x v="1"/>
    <n v="1.25"/>
    <s v="- Diseñar herramientas amigables para los usuarios a partir de los datos registrados en Microsoft Business Central.- Automatizar y simplificar tareas.- Realizar estándares de mejoras y su documentación.- Realizar los VSM definiendo los objetivos de mejora en el centro o área de estudio.- Liderar y motivar a los equipos de mejora para la ejecución e las acciones necesarias para la consecución de los objetivos definidos y para su crecimiento profesional. - Documentar y reportar resultados de los proyectos realizados: situación inicial, pasos de la metodología aplicada, análisis, propuestas de mejora, situación final, lecciones aprendidas, etc.- Definir e implementar mejoras de bajo coste y rápido payback.- Formar a técnicos y personal indirecto en herramientas de mejora continua. - Realizar auditorías periódicas para el seguimiento y mantenimiento de las herramientas de mejora implantadas."/>
  </r>
  <r>
    <n v="9"/>
    <s v="Ingeniera de mejora continua"/>
    <x v="1"/>
    <s v="Ferchau"/>
    <d v="2022-02-01T00:00:00"/>
    <x v="2"/>
    <n v="0.33055555555555555"/>
    <s v="- Realizar análisis de procesos para identificar ineficiencias y aplicar metodologías de mejora de procesos, en base a principios Lean y Kaizen.- Soporte y liderazgo en proyectos de mejora continua.- Desarrollar documentación técnica, informes, memorias, etc.- Apoyo técnico a desarrollo de negocio."/>
  </r>
  <r>
    <n v="8"/>
    <s v="Ingeniera de procesos y Mejora Continua "/>
    <x v="1"/>
    <s v="GECSA"/>
    <d v="2021-12-01T00:00:00"/>
    <x v="3"/>
    <n v="0.16666666666666666"/>
    <s v="- Implantación de la filosofía Lean Manufacturing y Kaizen- Rediseño de layouts.- Diseño e implementación de KPIs- Implantación de gestión diaria. Ciclo SDCA-PDCA- Resolución sistemática de problemas. SCRA. 5PQ. CEDAC"/>
  </r>
  <r>
    <n v="7"/>
    <s v="Ingeniera de procesos. Lean management. "/>
    <x v="1"/>
    <s v="GHI SMART FURNACES"/>
    <d v="2021-02-01T00:00:00"/>
    <x v="4"/>
    <n v="0.83333333333333337"/>
    <s v="- Análisis de los procesos para abordar rediseños a nivel macro y micro aplicando herramientas lean y siguiendo criterios de mejora continua. - Racionalización de flujos de materiales. - Estandarización de operaciones. - Aplicación de 5S.- Daily Kaizen. PDCA-SDCA. - Aportar mejoras en la ejecución de los proyectos en términos de plazo, coste y calidad"/>
  </r>
  <r>
    <n v="6"/>
    <s v="Responsable de producción"/>
    <x v="2"/>
    <s v="BeuginGaray"/>
    <d v="2014-06-01T00:00:00"/>
    <x v="5"/>
    <n v="6.25"/>
    <s v="- Responsable de fabricación de producto.- Planificación y programación de la fabricación de producto y expediciones.- Gestión de los recursos humanos y materiales asignados a la sección velando por la satisfacción del cliente.- Definición y seguimiento de KPIs y ratios de producción, análisis de desviaciones, reporte a gerencia de los datos obtenidos trimestralmente así como su análisis y propuestas de mejora.- Implantación de la OEE (Overall Equipment Efficiency) como KPI de la sección.- Implantación del módulo de captura de datos en planta y control de la producción integrado en el sistema ERP."/>
  </r>
  <r>
    <n v="5"/>
    <s v="Project Manager"/>
    <x v="3"/>
    <s v="BeuginGaray"/>
    <d v="2012-09-01T00:00:00"/>
    <x v="6"/>
    <n v="2.7888888888888888"/>
    <s v="- Lanzamiento, coordinación, seguimiento y análisis de resultados de proyectos.- Interlocución con el cliente y/o ingeniería responsable.- Seguimiento y análisis de desviaciones.- Control de presupuesto y análisis de cierre."/>
  </r>
  <r>
    <n v="4"/>
    <s v="Técnica de compras"/>
    <x v="4"/>
    <s v="Lointek"/>
    <d v="2008-09-01T00:00:00"/>
    <x v="7"/>
    <n v="2.5833333333333335"/>
    <s v="- Responsable de la compra de materiales siderúrgicos y consumibles para soldadura mediante gestión de Solicitudes de Compra- Realización y seguimiento de pedidos y control de proveedores, buscando las mejores alternativas de suministro a nivel nacional e internacional para alcanzar objetivos de producción, coste, calidad y plazos.- Responsable del aprovisionamiento del almacén.- Implantación de gestión por punto de pedido.- Control de stock, análisis de consumos y desviaciones, etc.."/>
  </r>
  <r>
    <n v="3"/>
    <s v="Técnica de organización"/>
    <x v="2"/>
    <s v="BeuginGaray"/>
    <d v="2007-04-01T00:00:00"/>
    <x v="8"/>
    <n v="1.4166666666666667"/>
    <s v="- Generación y seguimiento de órdenes de fabricación y sus tiempos asociados.- Control de calidad de producto, análisis de problemas.- Logística- Gestión de almacén"/>
  </r>
  <r>
    <n v="2"/>
    <s v="Técnica de calidad y aprovisionamientos"/>
    <x v="5"/>
    <s v="BeuginGaray"/>
    <d v="2006-06-01T00:00:00"/>
    <x v="9"/>
    <n v="0.83333333333333337"/>
    <s v="- Seguimiento del Sistema de Gestión de Calidad.- Gestión de no conformidades y costes de no calidad.- Realización de auditorías internas.- Homologación de proveedores.- Lanzamiento y seguimiento de pedidos.- Control de recepción de materias primas y productos manufacturados.- Otras tareas propias del puesto."/>
  </r>
  <r>
    <n v="1"/>
    <s v="Técnica en oficina técnica"/>
    <x v="6"/>
    <s v="TEAM INGENIERIA AMBIENTAL Y DE RIESGOS SL"/>
    <d v="2004-10-01T00:00:00"/>
    <x v="10"/>
    <n v="0.74722222222222223"/>
    <s v="- Apoyo a la Oficina Técnica en la búsqueda de información y legislación.- Redacción de memorias de proyectos.- Realización de trabajos de campo.- Otras tareas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545B71-2802-474D-96E9-1BCE7FB3153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B30:C40" firstHeaderRow="1" firstDataRow="1" firstDataCol="1"/>
  <pivotFields count="7">
    <pivotField showAll="0"/>
    <pivotField showAll="0"/>
    <pivotField showAll="0"/>
    <pivotField numFmtId="14" showAll="0"/>
    <pivotField dataField="1" showAll="0"/>
    <pivotField showAll="0"/>
    <pivotField axis="axisRow" showAll="0" sortType="descending">
      <items count="13">
        <item x="6"/>
        <item x="1"/>
        <item m="1" x="10"/>
        <item h="1" x="0"/>
        <item x="2"/>
        <item x="5"/>
        <item x="4"/>
        <item x="7"/>
        <item x="8"/>
        <item x="3"/>
        <item m="1" x="11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6"/>
  </rowFields>
  <rowItems count="10">
    <i>
      <x v="6"/>
    </i>
    <i>
      <x/>
    </i>
    <i>
      <x v="1"/>
    </i>
    <i>
      <x v="9"/>
    </i>
    <i>
      <x v="11"/>
    </i>
    <i>
      <x v="7"/>
    </i>
    <i>
      <x v="5"/>
    </i>
    <i>
      <x v="8"/>
    </i>
    <i>
      <x v="4"/>
    </i>
    <i t="grand">
      <x/>
    </i>
  </rowItems>
  <colItems count="1">
    <i/>
  </colItems>
  <dataFields count="1">
    <dataField name="Sum of Duracion_hora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BF9CA9-4D4F-4933-9C20-89D2B4E489D0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B20:D28" firstHeaderRow="0" firstDataRow="1" firstDataCol="1"/>
  <pivotFields count="11">
    <pivotField showAll="0"/>
    <pivotField showAll="0"/>
    <pivotField axis="axisRow" showAll="0" sortType="descending">
      <items count="8">
        <item x="1"/>
        <item x="3"/>
        <item x="2"/>
        <item x="6"/>
        <item x="4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numFmtId="14" showAll="0">
      <items count="13">
        <item x="10"/>
        <item x="9"/>
        <item x="8"/>
        <item x="7"/>
        <item x="6"/>
        <item x="5"/>
        <item x="3"/>
        <item x="2"/>
        <item m="1" x="11"/>
        <item x="1"/>
        <item x="0"/>
        <item x="4"/>
        <item t="default"/>
      </items>
    </pivotField>
    <pivotField dataField="1" numFmtId="2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2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t="default"/>
      </items>
    </pivotField>
  </pivotFields>
  <rowFields count="1">
    <field x="2"/>
  </rowFields>
  <rowItems count="8">
    <i>
      <x v="2"/>
    </i>
    <i>
      <x v="1"/>
    </i>
    <i>
      <x v="4"/>
    </i>
    <i>
      <x v="6"/>
    </i>
    <i>
      <x/>
    </i>
    <i>
      <x v="5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ños" fld="6" baseField="0" baseItem="0" numFmtId="2"/>
    <dataField name="Sum of Años2" fld="6" showDataAs="percentOfTotal" baseField="2" baseItem="1" numFmtId="10"/>
  </dataFields>
  <formats count="2">
    <format dxfId="33">
      <pivotArea outline="0" collapsedLevelsAreSubtotals="1" fieldPosition="0"/>
    </format>
    <format dxfId="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1"/>
          </reference>
          <reference field="2" count="1" selected="0">
            <x v="4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F95B5-0FA6-4BE7-883F-AF5D2662C60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E7:H22" firstHeaderRow="1" firstDataRow="2" firstDataCol="1"/>
  <pivotFields count="3">
    <pivotField axis="axisRow" dataField="1" showAll="0" sortType="descending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m="1" x="14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showAll="0" sortType="descending">
      <items count="4">
        <item x="1"/>
        <item x="0"/>
        <item h="1" x="2"/>
        <item t="default"/>
      </items>
    </pivotField>
  </pivotFields>
  <rowFields count="1">
    <field x="0"/>
  </rowFields>
  <rowItems count="14">
    <i>
      <x/>
    </i>
    <i>
      <x v="4"/>
    </i>
    <i>
      <x v="11"/>
    </i>
    <i>
      <x v="9"/>
    </i>
    <i>
      <x v="7"/>
    </i>
    <i>
      <x v="12"/>
    </i>
    <i>
      <x v="1"/>
    </i>
    <i>
      <x v="8"/>
    </i>
    <i>
      <x v="6"/>
    </i>
    <i>
      <x v="5"/>
    </i>
    <i>
      <x v="2"/>
    </i>
    <i>
      <x v="3"/>
    </i>
    <i>
      <x v="10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Area_Aptitud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C09E76-E78E-4731-88DE-EE374DDA183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M8:M62" firstHeaderRow="1" firstDataRow="1" firstDataCol="1"/>
  <pivotFields count="3">
    <pivotField axis="axisRow" multipleItemSelectionAllowed="1" showAll="0">
      <items count="16">
        <item x="0"/>
        <item h="1" x="1"/>
        <item h="1" x="2"/>
        <item h="1" x="3"/>
        <item x="4"/>
        <item h="1" x="5"/>
        <item h="1" x="6"/>
        <item h="1" x="7"/>
        <item h="1" x="8"/>
        <item h="1" x="9"/>
        <item x="13"/>
        <item h="1" x="10"/>
        <item h="1" x="11"/>
        <item h="1" x="12"/>
        <item m="1" x="14"/>
        <item t="default"/>
      </items>
    </pivotField>
    <pivotField axis="axisRow" showAll="0">
      <items count="77">
        <item x="54"/>
        <item x="43"/>
        <item x="13"/>
        <item x="1"/>
        <item x="0"/>
        <item x="5"/>
        <item x="71"/>
        <item x="28"/>
        <item x="9"/>
        <item x="15"/>
        <item x="75"/>
        <item x="40"/>
        <item x="3"/>
        <item x="70"/>
        <item x="48"/>
        <item x="42"/>
        <item x="45"/>
        <item x="51"/>
        <item x="57"/>
        <item x="59"/>
        <item x="33"/>
        <item x="32"/>
        <item x="62"/>
        <item x="60"/>
        <item x="61"/>
        <item x="8"/>
        <item x="10"/>
        <item x="34"/>
        <item x="38"/>
        <item x="25"/>
        <item x="27"/>
        <item x="29"/>
        <item x="36"/>
        <item x="66"/>
        <item x="65"/>
        <item x="58"/>
        <item x="69"/>
        <item x="46"/>
        <item x="26"/>
        <item x="67"/>
        <item x="55"/>
        <item x="31"/>
        <item x="52"/>
        <item x="7"/>
        <item x="74"/>
        <item x="37"/>
        <item x="4"/>
        <item x="44"/>
        <item x="73"/>
        <item x="53"/>
        <item x="21"/>
        <item x="49"/>
        <item x="22"/>
        <item x="20"/>
        <item x="14"/>
        <item x="12"/>
        <item x="6"/>
        <item x="63"/>
        <item x="47"/>
        <item x="72"/>
        <item x="11"/>
        <item x="35"/>
        <item x="41"/>
        <item x="39"/>
        <item x="24"/>
        <item x="56"/>
        <item x="16"/>
        <item x="17"/>
        <item x="68"/>
        <item x="23"/>
        <item x="30"/>
        <item x="50"/>
        <item x="64"/>
        <item x="18"/>
        <item x="2"/>
        <item x="19"/>
        <item t="default"/>
      </items>
    </pivotField>
    <pivotField axis="axisRow" showAll="0">
      <items count="4">
        <item x="2"/>
        <item x="0"/>
        <item x="1"/>
        <item t="default"/>
      </items>
    </pivotField>
  </pivotFields>
  <rowFields count="3">
    <field x="0"/>
    <field x="2"/>
    <field x="1"/>
  </rowFields>
  <rowItems count="54">
    <i>
      <x/>
    </i>
    <i r="1">
      <x v="1"/>
    </i>
    <i r="2">
      <x v="2"/>
    </i>
    <i r="2">
      <x v="3"/>
    </i>
    <i r="2">
      <x v="4"/>
    </i>
    <i r="2">
      <x v="5"/>
    </i>
    <i r="2">
      <x v="8"/>
    </i>
    <i r="2">
      <x v="12"/>
    </i>
    <i r="2">
      <x v="25"/>
    </i>
    <i r="2">
      <x v="26"/>
    </i>
    <i r="2">
      <x v="43"/>
    </i>
    <i r="2">
      <x v="46"/>
    </i>
    <i r="2">
      <x v="55"/>
    </i>
    <i r="2">
      <x v="56"/>
    </i>
    <i r="2">
      <x v="60"/>
    </i>
    <i r="2">
      <x v="74"/>
    </i>
    <i r="1">
      <x v="2"/>
    </i>
    <i r="2">
      <x v="9"/>
    </i>
    <i r="2">
      <x v="50"/>
    </i>
    <i r="2">
      <x v="52"/>
    </i>
    <i r="2">
      <x v="53"/>
    </i>
    <i r="2">
      <x v="54"/>
    </i>
    <i r="2">
      <x v="64"/>
    </i>
    <i r="2">
      <x v="66"/>
    </i>
    <i r="2">
      <x v="67"/>
    </i>
    <i r="2">
      <x v="69"/>
    </i>
    <i r="2">
      <x v="73"/>
    </i>
    <i r="2">
      <x v="75"/>
    </i>
    <i>
      <x v="4"/>
    </i>
    <i r="1">
      <x v="1"/>
    </i>
    <i r="2">
      <x v="11"/>
    </i>
    <i r="2">
      <x v="20"/>
    </i>
    <i r="2">
      <x v="21"/>
    </i>
    <i r="2">
      <x v="27"/>
    </i>
    <i r="2">
      <x v="28"/>
    </i>
    <i r="2">
      <x v="31"/>
    </i>
    <i r="2">
      <x v="32"/>
    </i>
    <i r="2">
      <x v="41"/>
    </i>
    <i r="2">
      <x v="45"/>
    </i>
    <i r="2">
      <x v="61"/>
    </i>
    <i r="2">
      <x v="62"/>
    </i>
    <i r="2">
      <x v="63"/>
    </i>
    <i r="2">
      <x v="70"/>
    </i>
    <i>
      <x v="10"/>
    </i>
    <i r="1">
      <x/>
    </i>
    <i r="2">
      <x v="6"/>
    </i>
    <i r="2">
      <x v="10"/>
    </i>
    <i r="2">
      <x v="13"/>
    </i>
    <i r="2">
      <x v="36"/>
    </i>
    <i r="2">
      <x v="44"/>
    </i>
    <i r="2">
      <x v="48"/>
    </i>
    <i r="2">
      <x v="59"/>
    </i>
    <i r="2">
      <x v="6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3AF49C-EB33-4738-9096-03C25C7FB62B}" name="Formacion" displayName="Formacion" ref="A1:G26" totalsRowShown="0" headerRowDxfId="48" dataDxfId="47" headerRowCellStyle="Normal 2" dataCellStyle="Normal 2">
  <autoFilter ref="A1:G26" xr:uid="{E53AF49C-EB33-4738-9096-03C25C7FB62B}"/>
  <tableColumns count="7">
    <tableColumn id="1" xr3:uid="{AEDCB6F8-D318-4B2D-BD0B-F989031109BB}" name="ID_Formacion" dataDxfId="46" dataCellStyle="Normal 2"/>
    <tableColumn id="2" xr3:uid="{FF047F41-3D8D-45D6-A65E-EEB508B6EF9C}" name="Nombre_curso" dataDxfId="45" dataCellStyle="Normal 2"/>
    <tableColumn id="3" xr3:uid="{87D31357-7C39-4513-8ECE-7592B00C7ECC}" name="Tipologia" dataDxfId="44" dataCellStyle="Normal 2"/>
    <tableColumn id="4" xr3:uid="{E6B839A7-DBB4-4A2B-8AC7-20ABF61D7A35}" name="Fecha_fin" dataDxfId="43" dataCellStyle="Normal 2"/>
    <tableColumn id="5" xr3:uid="{268CF868-4C49-4B34-A309-B0A177D3B0D6}" name="Duracion_horas" dataDxfId="42" dataCellStyle="Normal 2"/>
    <tableColumn id="6" xr3:uid="{507B581B-F4E1-45CD-A5E0-486218AEC3B0}" name="Entidad" dataDxfId="41" dataCellStyle="Normal 2"/>
    <tableColumn id="7" xr3:uid="{2180E251-AB25-4A2E-ABB4-F8EA1BA7EA9C}" name="Area_fomacion" dataDxfId="4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375B6A-29B1-424E-ACD7-E4268547FD91}" name="Apt_formacion" displayName="Apt_formacion" ref="B1:C102" totalsRowShown="0" headerRowDxfId="39" dataDxfId="37" headerRowBorderDxfId="38" tableBorderDxfId="36" dataCellStyle="Normal 2">
  <autoFilter ref="B1:C102" xr:uid="{50375B6A-29B1-424E-ACD7-E4268547FD91}"/>
  <tableColumns count="2">
    <tableColumn id="1" xr3:uid="{050283EF-EFD2-4D26-B305-E5B09ABFFF31}" name="Aptitud" dataDxfId="35" dataCellStyle="Normal 2"/>
    <tableColumn id="2" xr3:uid="{F1B380CA-78F3-417B-8D31-2CDA3DE28A4C}" name="ID_Formacion" dataDxfId="34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D31C134-B122-4518-BF7D-B7FC757F840B}" name="Experiencia" displayName="Experiencia" ref="A1:H12" totalsRowShown="0" headerRowDxfId="31" tableBorderDxfId="30">
  <autoFilter ref="A1:H12" xr:uid="{0D31C134-B122-4518-BF7D-B7FC757F840B}"/>
  <tableColumns count="8">
    <tableColumn id="1" xr3:uid="{4F1C892A-B52C-49FC-9BE7-ABC2262598EB}" name="ID_Experiencia" dataDxfId="29"/>
    <tableColumn id="2" xr3:uid="{E869A9E8-8F32-43AD-B05F-1A51DA46DB8A}" name="Puesto" dataDxfId="28"/>
    <tableColumn id="3" xr3:uid="{A2278489-3830-4842-8559-AB04A3F2ECD3}" name="Area_puesto_trabajo" dataDxfId="27"/>
    <tableColumn id="4" xr3:uid="{064FE549-CEDC-4364-B4BD-B7E07F39D5DE}" name="Empresa" dataDxfId="26"/>
    <tableColumn id="5" xr3:uid="{BF287A31-3A78-4D87-B692-B96D8C800927}" name="Fecha_inicio" dataDxfId="25"/>
    <tableColumn id="6" xr3:uid="{6164FBAB-F353-4C3C-BF5B-481DF316AA39}" name="Fecha_fin" dataDxfId="24"/>
    <tableColumn id="7" xr3:uid="{E9FF750A-2E27-4A17-BCAE-371172D53177}" name="Años" dataDxfId="23">
      <calculatedColumnFormula>+YEARFRAC(F2,E2)</calculatedColumnFormula>
    </tableColumn>
    <tableColumn id="8" xr3:uid="{51A472B5-17D6-448C-BC45-D7E368D475DD}" name="Tareas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3559C-985D-4379-9590-8B8E66CD1720}" name="Apt_expe" displayName="Apt_expe" ref="A1:B182" totalsRowShown="0" headerRowDxfId="21" dataDxfId="19" headerRowBorderDxfId="20" tableBorderDxfId="18">
  <autoFilter ref="A1:B182" xr:uid="{A583559C-985D-4379-9590-8B8E66CD1720}"/>
  <tableColumns count="2">
    <tableColumn id="1" xr3:uid="{4380D022-F2E6-425D-BE60-B9CDBBDDB65B}" name="Aptitud" dataDxfId="17"/>
    <tableColumn id="2" xr3:uid="{FB58EB61-9DBF-4572-ADC4-5C760688D477}" name="ID_Experiencia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E65E7F-7DE5-4369-B26F-A52AEAC838CF}" name="Idiomas" displayName="Idiomas" ref="A1:D5" totalsRowShown="0" headerRowDxfId="15">
  <autoFilter ref="A1:D5" xr:uid="{31E65E7F-7DE5-4369-B26F-A52AEAC838CF}"/>
  <tableColumns count="4">
    <tableColumn id="1" xr3:uid="{ACD23872-A3EB-490A-BBEC-3912BF140CF5}" name="ID_Idioma" dataDxfId="14"/>
    <tableColumn id="2" xr3:uid="{DF57B912-B180-4B82-A35B-29FF279DE7C5}" name="Idioma" dataDxfId="13"/>
    <tableColumn id="3" xr3:uid="{BA0FD981-D080-4B99-9FD8-81EAB3842021}" name="Aplicación" dataDxfId="12"/>
    <tableColumn id="4" xr3:uid="{C5CAF01C-6718-4EC7-814D-1C64E03F7440}" name="Nivel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AC872B-5A5F-4DED-AA36-E284116489EF}" name="Aptitudes" displayName="Aptitudes" ref="A1:C75" totalsRowShown="0" headerRowDxfId="11" dataDxfId="10" tableBorderDxfId="9">
  <autoFilter ref="A1:C75" xr:uid="{6CAC872B-5A5F-4DED-AA36-E284116489EF}"/>
  <tableColumns count="3">
    <tableColumn id="1" xr3:uid="{E5C99792-DEC3-4C2C-8C34-0F076AE796A1}" name="Aptitud" dataDxfId="8"/>
    <tableColumn id="2" xr3:uid="{7947D75A-1779-4DDE-98A9-611959FD8616}" name="Area_Aptitud" dataDxfId="7"/>
    <tableColumn id="4" xr3:uid="{4C57C47B-A9CC-407B-9027-D909BA614B02}" name="Tipo_Aptitud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6E63A2-A688-4F50-9E4B-4F680F9DA60B}" name="person" displayName="person" ref="A1:A13" totalsRowShown="0" headerRowDxfId="5" dataDxfId="4" tableBorderDxfId="3">
  <autoFilter ref="A1:A13" xr:uid="{B76E63A2-A688-4F50-9E4B-4F680F9DA60B}"/>
  <tableColumns count="1">
    <tableColumn id="1" xr3:uid="{C23B2154-580C-47D8-836B-230393E7B7B1}" name="Aptitudes personal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genier@s" TargetMode="Externa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8D1C-CAFD-4ADF-B467-E52613D47FA4}">
  <dimension ref="A1:G93"/>
  <sheetViews>
    <sheetView zoomScale="90" zoomScaleNormal="90" workbookViewId="0">
      <selection activeCell="G8" sqref="G8"/>
    </sheetView>
  </sheetViews>
  <sheetFormatPr defaultColWidth="9.140625" defaultRowHeight="15" x14ac:dyDescent="0.25"/>
  <cols>
    <col min="1" max="1" width="17.85546875" style="4" bestFit="1" customWidth="1"/>
    <col min="2" max="2" width="25.28515625" style="2" bestFit="1" customWidth="1"/>
    <col min="3" max="3" width="21.7109375" style="2" bestFit="1" customWidth="1"/>
    <col min="4" max="4" width="12.140625" style="3" customWidth="1"/>
    <col min="5" max="5" width="16.5703125" style="4" customWidth="1"/>
    <col min="6" max="6" width="24.42578125" style="2" bestFit="1" customWidth="1"/>
    <col min="7" max="7" width="24.85546875" style="2" bestFit="1" customWidth="1"/>
    <col min="8" max="8" width="21.28515625" style="2" customWidth="1"/>
    <col min="9" max="1027" width="10.7109375" style="2" customWidth="1"/>
    <col min="1028" max="16384" width="9.140625" style="2"/>
  </cols>
  <sheetData>
    <row r="1" spans="1:7" s="29" customFormat="1" x14ac:dyDescent="0.25">
      <c r="A1" s="49" t="s">
        <v>219</v>
      </c>
      <c r="B1" s="29" t="s">
        <v>49</v>
      </c>
      <c r="C1" s="29" t="s">
        <v>50</v>
      </c>
      <c r="D1" s="30" t="s">
        <v>51</v>
      </c>
      <c r="E1" s="31" t="s">
        <v>52</v>
      </c>
      <c r="F1" s="29" t="s">
        <v>53</v>
      </c>
      <c r="G1" s="29" t="s">
        <v>220</v>
      </c>
    </row>
    <row r="2" spans="1:7" x14ac:dyDescent="0.25">
      <c r="A2" s="4">
        <v>1</v>
      </c>
      <c r="B2" s="2" t="s">
        <v>33</v>
      </c>
      <c r="C2" s="2" t="s">
        <v>35</v>
      </c>
      <c r="D2" s="3">
        <v>38869</v>
      </c>
      <c r="E2" s="4">
        <v>6000</v>
      </c>
      <c r="F2" s="2" t="s">
        <v>34</v>
      </c>
      <c r="G2" s="2" t="s">
        <v>41</v>
      </c>
    </row>
    <row r="3" spans="1:7" x14ac:dyDescent="0.25">
      <c r="A3" s="4">
        <v>2</v>
      </c>
      <c r="B3" s="2" t="s">
        <v>70</v>
      </c>
      <c r="C3" s="2" t="s">
        <v>35</v>
      </c>
      <c r="D3" s="3">
        <v>40695</v>
      </c>
      <c r="E3" s="4">
        <v>420</v>
      </c>
      <c r="F3" s="2" t="s">
        <v>71</v>
      </c>
      <c r="G3" s="2" t="s">
        <v>72</v>
      </c>
    </row>
    <row r="4" spans="1:7" x14ac:dyDescent="0.25">
      <c r="A4" s="4">
        <v>3</v>
      </c>
      <c r="B4" s="2" t="s">
        <v>0</v>
      </c>
      <c r="C4" s="2" t="s">
        <v>32</v>
      </c>
      <c r="D4" s="3">
        <v>41306</v>
      </c>
      <c r="E4" s="4">
        <v>8</v>
      </c>
      <c r="F4" s="2" t="s">
        <v>1</v>
      </c>
      <c r="G4" s="2" t="s">
        <v>42</v>
      </c>
    </row>
    <row r="5" spans="1:7" x14ac:dyDescent="0.25">
      <c r="A5" s="4">
        <v>4</v>
      </c>
      <c r="B5" s="2" t="s">
        <v>2</v>
      </c>
      <c r="C5" s="2" t="s">
        <v>32</v>
      </c>
      <c r="D5" s="3">
        <v>41609</v>
      </c>
      <c r="E5" s="4">
        <v>300</v>
      </c>
      <c r="F5" s="2" t="s">
        <v>3</v>
      </c>
      <c r="G5" s="2" t="s">
        <v>43</v>
      </c>
    </row>
    <row r="6" spans="1:7" x14ac:dyDescent="0.25">
      <c r="A6" s="4">
        <v>5</v>
      </c>
      <c r="B6" s="2" t="s">
        <v>4</v>
      </c>
      <c r="C6" s="2" t="s">
        <v>32</v>
      </c>
      <c r="D6" s="3">
        <v>41671</v>
      </c>
      <c r="E6" s="4">
        <v>16</v>
      </c>
      <c r="F6" s="2" t="s">
        <v>3</v>
      </c>
      <c r="G6" s="2" t="s">
        <v>43</v>
      </c>
    </row>
    <row r="7" spans="1:7" x14ac:dyDescent="0.25">
      <c r="A7" s="4">
        <v>6</v>
      </c>
      <c r="B7" s="2" t="s">
        <v>5</v>
      </c>
      <c r="C7" s="2" t="s">
        <v>32</v>
      </c>
      <c r="D7" s="3">
        <v>41791</v>
      </c>
      <c r="E7" s="5">
        <v>150</v>
      </c>
      <c r="F7" s="2" t="s">
        <v>6</v>
      </c>
      <c r="G7" s="2" t="s">
        <v>44</v>
      </c>
    </row>
    <row r="8" spans="1:7" x14ac:dyDescent="0.25">
      <c r="A8" s="4">
        <v>7</v>
      </c>
      <c r="B8" s="2" t="s">
        <v>7</v>
      </c>
      <c r="C8" s="2" t="s">
        <v>32</v>
      </c>
      <c r="D8" s="3">
        <v>42064</v>
      </c>
      <c r="E8" s="4">
        <v>16</v>
      </c>
      <c r="F8" s="2" t="s">
        <v>8</v>
      </c>
      <c r="G8" s="2" t="s">
        <v>42</v>
      </c>
    </row>
    <row r="9" spans="1:7" x14ac:dyDescent="0.25">
      <c r="A9" s="4">
        <v>8</v>
      </c>
      <c r="B9" s="2" t="s">
        <v>9</v>
      </c>
      <c r="C9" s="2" t="s">
        <v>32</v>
      </c>
      <c r="D9" s="3">
        <v>42156</v>
      </c>
      <c r="E9" s="4">
        <v>25</v>
      </c>
      <c r="F9" s="2" t="s">
        <v>10</v>
      </c>
      <c r="G9" s="2" t="s">
        <v>54</v>
      </c>
    </row>
    <row r="10" spans="1:7" x14ac:dyDescent="0.25">
      <c r="A10" s="4">
        <v>9</v>
      </c>
      <c r="B10" s="2" t="s">
        <v>11</v>
      </c>
      <c r="C10" s="2" t="s">
        <v>32</v>
      </c>
      <c r="D10" s="3">
        <v>42339</v>
      </c>
      <c r="E10" s="4">
        <v>8</v>
      </c>
      <c r="G10" s="2" t="s">
        <v>46</v>
      </c>
    </row>
    <row r="11" spans="1:7" x14ac:dyDescent="0.25">
      <c r="A11" s="4">
        <v>10</v>
      </c>
      <c r="B11" s="2" t="s">
        <v>58</v>
      </c>
      <c r="C11" s="2" t="s">
        <v>32</v>
      </c>
      <c r="D11" s="3">
        <v>42536</v>
      </c>
      <c r="E11" s="4">
        <v>4</v>
      </c>
      <c r="F11" s="2" t="s">
        <v>8</v>
      </c>
      <c r="G11" s="2" t="s">
        <v>42</v>
      </c>
    </row>
    <row r="12" spans="1:7" x14ac:dyDescent="0.25">
      <c r="A12" s="4">
        <v>11</v>
      </c>
      <c r="B12" s="2" t="s">
        <v>12</v>
      </c>
      <c r="C12" s="2" t="s">
        <v>32</v>
      </c>
      <c r="D12" s="3">
        <v>43221</v>
      </c>
      <c r="E12" s="4">
        <v>50</v>
      </c>
      <c r="F12" s="2" t="s">
        <v>13</v>
      </c>
      <c r="G12" s="2" t="s">
        <v>46</v>
      </c>
    </row>
    <row r="13" spans="1:7" x14ac:dyDescent="0.25">
      <c r="A13" s="4">
        <v>12</v>
      </c>
      <c r="B13" s="2" t="s">
        <v>14</v>
      </c>
      <c r="C13" s="2" t="s">
        <v>32</v>
      </c>
      <c r="D13" s="3">
        <v>43518</v>
      </c>
      <c r="E13" s="4">
        <v>4</v>
      </c>
      <c r="F13" s="2" t="s">
        <v>15</v>
      </c>
      <c r="G13" s="2" t="s">
        <v>42</v>
      </c>
    </row>
    <row r="14" spans="1:7" x14ac:dyDescent="0.25">
      <c r="A14" s="4">
        <v>13</v>
      </c>
      <c r="B14" s="2" t="s">
        <v>16</v>
      </c>
      <c r="C14" s="2" t="s">
        <v>32</v>
      </c>
      <c r="D14" s="3">
        <v>43539</v>
      </c>
      <c r="E14" s="4">
        <v>4</v>
      </c>
      <c r="F14" s="2" t="s">
        <v>15</v>
      </c>
      <c r="G14" s="2" t="s">
        <v>46</v>
      </c>
    </row>
    <row r="15" spans="1:7" x14ac:dyDescent="0.25">
      <c r="A15" s="4">
        <v>14</v>
      </c>
      <c r="B15" s="6" t="s">
        <v>17</v>
      </c>
      <c r="C15" s="2" t="s">
        <v>32</v>
      </c>
      <c r="D15" s="7">
        <v>43616</v>
      </c>
      <c r="E15" s="8">
        <v>4</v>
      </c>
      <c r="F15" s="6" t="s">
        <v>15</v>
      </c>
      <c r="G15" s="2" t="s">
        <v>46</v>
      </c>
    </row>
    <row r="16" spans="1:7" x14ac:dyDescent="0.25">
      <c r="A16" s="4">
        <v>15</v>
      </c>
      <c r="B16" s="2" t="s">
        <v>36</v>
      </c>
      <c r="C16" s="2" t="s">
        <v>35</v>
      </c>
      <c r="D16" s="3">
        <v>44256</v>
      </c>
      <c r="E16" s="4">
        <v>416</v>
      </c>
      <c r="F16" s="2" t="s">
        <v>37</v>
      </c>
      <c r="G16" s="2" t="s">
        <v>44</v>
      </c>
    </row>
    <row r="17" spans="1:7" x14ac:dyDescent="0.25">
      <c r="A17" s="4">
        <v>16</v>
      </c>
      <c r="B17" s="2" t="s">
        <v>18</v>
      </c>
      <c r="C17" s="2" t="s">
        <v>32</v>
      </c>
      <c r="D17" s="3">
        <v>44256</v>
      </c>
      <c r="E17" s="4">
        <v>20</v>
      </c>
      <c r="F17" s="2" t="s">
        <v>19</v>
      </c>
      <c r="G17" s="2" t="s">
        <v>44</v>
      </c>
    </row>
    <row r="18" spans="1:7" x14ac:dyDescent="0.25">
      <c r="A18" s="4">
        <v>17</v>
      </c>
      <c r="B18" s="2" t="s">
        <v>20</v>
      </c>
      <c r="C18" s="2" t="s">
        <v>32</v>
      </c>
      <c r="D18" s="3">
        <v>44470</v>
      </c>
      <c r="E18" s="4">
        <v>20</v>
      </c>
      <c r="F18" s="2" t="s">
        <v>21</v>
      </c>
      <c r="G18" s="2" t="s">
        <v>44</v>
      </c>
    </row>
    <row r="19" spans="1:7" x14ac:dyDescent="0.25">
      <c r="A19" s="4">
        <v>18</v>
      </c>
      <c r="B19" s="2" t="s">
        <v>22</v>
      </c>
      <c r="C19" s="2" t="s">
        <v>32</v>
      </c>
      <c r="D19" s="3">
        <v>44489</v>
      </c>
      <c r="E19" s="4">
        <v>16</v>
      </c>
      <c r="F19" s="2" t="s">
        <v>23</v>
      </c>
      <c r="G19" s="2" t="s">
        <v>47</v>
      </c>
    </row>
    <row r="20" spans="1:7" x14ac:dyDescent="0.25">
      <c r="A20" s="4">
        <v>19</v>
      </c>
      <c r="B20" s="2" t="s">
        <v>24</v>
      </c>
      <c r="C20" s="2" t="s">
        <v>32</v>
      </c>
      <c r="D20" s="3">
        <v>44593</v>
      </c>
      <c r="E20" s="4">
        <f>8*5</f>
        <v>40</v>
      </c>
      <c r="F20" s="2" t="s">
        <v>25</v>
      </c>
      <c r="G20" s="2" t="s">
        <v>44</v>
      </c>
    </row>
    <row r="21" spans="1:7" x14ac:dyDescent="0.25">
      <c r="A21" s="4">
        <v>20</v>
      </c>
      <c r="B21" s="2" t="s">
        <v>26</v>
      </c>
      <c r="C21" s="2" t="s">
        <v>32</v>
      </c>
      <c r="D21" s="3">
        <v>44621</v>
      </c>
      <c r="E21" s="5">
        <v>52</v>
      </c>
      <c r="F21" s="2" t="s">
        <v>27</v>
      </c>
      <c r="G21" s="2" t="s">
        <v>44</v>
      </c>
    </row>
    <row r="22" spans="1:7" x14ac:dyDescent="0.25">
      <c r="A22" s="4">
        <v>21</v>
      </c>
      <c r="B22" s="2" t="s">
        <v>28</v>
      </c>
      <c r="C22" s="2" t="s">
        <v>32</v>
      </c>
      <c r="D22" s="3">
        <v>45017</v>
      </c>
      <c r="E22" s="4">
        <v>30</v>
      </c>
      <c r="F22" s="2" t="s">
        <v>40</v>
      </c>
      <c r="G22" s="2" t="s">
        <v>54</v>
      </c>
    </row>
    <row r="23" spans="1:7" x14ac:dyDescent="0.25">
      <c r="A23" s="4">
        <v>22</v>
      </c>
      <c r="B23" s="2" t="s">
        <v>29</v>
      </c>
      <c r="C23" s="2" t="s">
        <v>32</v>
      </c>
      <c r="D23" s="3">
        <v>45170</v>
      </c>
      <c r="E23" s="5">
        <v>60</v>
      </c>
      <c r="F23" s="2" t="s">
        <v>30</v>
      </c>
      <c r="G23" s="2" t="s">
        <v>54</v>
      </c>
    </row>
    <row r="24" spans="1:7" x14ac:dyDescent="0.25">
      <c r="A24" s="4">
        <v>23</v>
      </c>
      <c r="B24" s="2" t="s">
        <v>62</v>
      </c>
      <c r="C24" s="2" t="s">
        <v>32</v>
      </c>
      <c r="D24" s="3">
        <v>45610</v>
      </c>
      <c r="E24" s="4">
        <v>8</v>
      </c>
      <c r="F24" s="2" t="s">
        <v>63</v>
      </c>
      <c r="G24" s="2" t="s">
        <v>59</v>
      </c>
    </row>
    <row r="25" spans="1:7" x14ac:dyDescent="0.25">
      <c r="A25" s="4">
        <v>24</v>
      </c>
      <c r="B25" s="2" t="s">
        <v>31</v>
      </c>
      <c r="C25" s="2" t="s">
        <v>32</v>
      </c>
      <c r="D25" s="3">
        <v>45627</v>
      </c>
      <c r="E25" s="4">
        <v>80</v>
      </c>
      <c r="F25" s="2" t="s">
        <v>30</v>
      </c>
      <c r="G25" s="2" t="s">
        <v>59</v>
      </c>
    </row>
    <row r="26" spans="1:7" x14ac:dyDescent="0.25">
      <c r="A26" s="4">
        <v>25</v>
      </c>
      <c r="B26" s="2" t="s">
        <v>38</v>
      </c>
      <c r="C26" s="2" t="s">
        <v>35</v>
      </c>
      <c r="D26" s="3">
        <v>45717</v>
      </c>
      <c r="E26" s="4">
        <v>360</v>
      </c>
      <c r="F26" s="2" t="s">
        <v>39</v>
      </c>
      <c r="G26" s="2" t="s">
        <v>54</v>
      </c>
    </row>
    <row r="30" spans="1:7" x14ac:dyDescent="0.25">
      <c r="B30" s="32" t="s">
        <v>199</v>
      </c>
      <c r="C30" t="s">
        <v>221</v>
      </c>
      <c r="D30"/>
    </row>
    <row r="31" spans="1:7" x14ac:dyDescent="0.25">
      <c r="B31" s="33" t="s">
        <v>44</v>
      </c>
      <c r="C31">
        <v>698</v>
      </c>
      <c r="D31"/>
    </row>
    <row r="32" spans="1:7" x14ac:dyDescent="0.25">
      <c r="B32" s="33" t="s">
        <v>54</v>
      </c>
      <c r="C32">
        <v>475</v>
      </c>
      <c r="D32"/>
    </row>
    <row r="33" spans="2:4" x14ac:dyDescent="0.25">
      <c r="B33" s="33" t="s">
        <v>72</v>
      </c>
      <c r="C33">
        <v>420</v>
      </c>
      <c r="D33"/>
    </row>
    <row r="34" spans="2:4" x14ac:dyDescent="0.25">
      <c r="B34" s="33" t="s">
        <v>43</v>
      </c>
      <c r="C34">
        <v>316</v>
      </c>
      <c r="D34"/>
    </row>
    <row r="35" spans="2:4" x14ac:dyDescent="0.25">
      <c r="B35" s="33" t="s">
        <v>59</v>
      </c>
      <c r="C35">
        <v>88</v>
      </c>
      <c r="D35"/>
    </row>
    <row r="36" spans="2:4" x14ac:dyDescent="0.25">
      <c r="B36" s="33" t="s">
        <v>46</v>
      </c>
      <c r="C36">
        <v>66</v>
      </c>
      <c r="D36"/>
    </row>
    <row r="37" spans="2:4" x14ac:dyDescent="0.25">
      <c r="B37" s="33" t="s">
        <v>45</v>
      </c>
      <c r="C37">
        <v>20</v>
      </c>
      <c r="D37"/>
    </row>
    <row r="38" spans="2:4" x14ac:dyDescent="0.25">
      <c r="B38" s="33" t="s">
        <v>47</v>
      </c>
      <c r="C38">
        <v>16</v>
      </c>
      <c r="D38"/>
    </row>
    <row r="39" spans="2:4" x14ac:dyDescent="0.25">
      <c r="B39" s="33" t="s">
        <v>42</v>
      </c>
      <c r="C39">
        <v>12</v>
      </c>
      <c r="D39"/>
    </row>
    <row r="40" spans="2:4" x14ac:dyDescent="0.25">
      <c r="B40" s="33" t="s">
        <v>200</v>
      </c>
      <c r="C40">
        <v>2111</v>
      </c>
      <c r="D40"/>
    </row>
    <row r="41" spans="2:4" x14ac:dyDescent="0.25">
      <c r="B41"/>
      <c r="C41"/>
      <c r="D41"/>
    </row>
    <row r="42" spans="2:4" x14ac:dyDescent="0.25">
      <c r="B42"/>
      <c r="C42"/>
      <c r="D42"/>
    </row>
    <row r="43" spans="2:4" x14ac:dyDescent="0.25">
      <c r="B43"/>
      <c r="C43"/>
      <c r="D43"/>
    </row>
    <row r="44" spans="2:4" x14ac:dyDescent="0.25">
      <c r="B44"/>
      <c r="C44"/>
      <c r="D44"/>
    </row>
    <row r="45" spans="2:4" x14ac:dyDescent="0.25">
      <c r="B45"/>
      <c r="C45"/>
      <c r="D45"/>
    </row>
    <row r="46" spans="2:4" x14ac:dyDescent="0.25">
      <c r="B46"/>
      <c r="C46"/>
      <c r="D46"/>
    </row>
    <row r="47" spans="2:4" x14ac:dyDescent="0.25">
      <c r="B47"/>
      <c r="C47"/>
      <c r="D47"/>
    </row>
    <row r="48" spans="2:4" x14ac:dyDescent="0.25">
      <c r="B48" s="9"/>
    </row>
    <row r="49" spans="2:3" x14ac:dyDescent="0.25">
      <c r="B49" s="9"/>
    </row>
    <row r="50" spans="2:3" x14ac:dyDescent="0.25">
      <c r="B50" s="9"/>
    </row>
    <row r="51" spans="2:3" x14ac:dyDescent="0.25">
      <c r="B51" s="9"/>
    </row>
    <row r="52" spans="2:3" x14ac:dyDescent="0.25">
      <c r="B52" s="9"/>
    </row>
    <row r="53" spans="2:3" x14ac:dyDescent="0.25">
      <c r="B53" s="9"/>
    </row>
    <row r="54" spans="2:3" x14ac:dyDescent="0.25">
      <c r="B54" s="9"/>
    </row>
    <row r="55" spans="2:3" x14ac:dyDescent="0.25">
      <c r="B55" s="9"/>
    </row>
    <row r="56" spans="2:3" x14ac:dyDescent="0.25">
      <c r="B56" s="9"/>
    </row>
    <row r="57" spans="2:3" x14ac:dyDescent="0.25">
      <c r="B57" s="9"/>
    </row>
    <row r="58" spans="2:3" x14ac:dyDescent="0.25">
      <c r="B58" s="9"/>
    </row>
    <row r="59" spans="2:3" x14ac:dyDescent="0.25">
      <c r="B59" s="9"/>
    </row>
    <row r="60" spans="2:3" x14ac:dyDescent="0.25">
      <c r="B60" s="9"/>
    </row>
    <row r="62" spans="2:3" x14ac:dyDescent="0.25">
      <c r="B62" s="9"/>
    </row>
    <row r="63" spans="2:3" x14ac:dyDescent="0.25">
      <c r="B63" s="9"/>
      <c r="C63" s="9"/>
    </row>
    <row r="64" spans="2:3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</sheetData>
  <hyperlinks>
    <hyperlink ref="B18" r:id="rId2" xr:uid="{3641623D-2C00-427C-BDB8-27FCF061B556}"/>
  </hyperlinks>
  <pageMargins left="0.7" right="0.7" top="0.75" bottom="0.75" header="0.51180555555555496" footer="0.51180555555555496"/>
  <pageSetup paperSize="9" firstPageNumber="0" orientation="portrait" horizontalDpi="300" verticalDpi="300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3908-4924-4EB9-9303-0450FC709E83}">
  <dimension ref="A1:AA102"/>
  <sheetViews>
    <sheetView topLeftCell="B1" zoomScale="90" zoomScaleNormal="90" workbookViewId="0">
      <selection activeCell="B15" sqref="B15"/>
    </sheetView>
  </sheetViews>
  <sheetFormatPr defaultColWidth="9.140625" defaultRowHeight="15" x14ac:dyDescent="0.25"/>
  <cols>
    <col min="1" max="1" width="10.85546875" style="4" customWidth="1"/>
    <col min="2" max="2" width="37.7109375" style="2" bestFit="1" customWidth="1"/>
    <col min="3" max="3" width="24.85546875" style="2" bestFit="1" customWidth="1"/>
    <col min="4" max="4" width="35.7109375" style="2" customWidth="1"/>
    <col min="5" max="5" width="21.28515625" style="2" customWidth="1"/>
    <col min="6" max="7" width="10.7109375" style="2" customWidth="1"/>
    <col min="8" max="8" width="37.28515625" style="2" bestFit="1" customWidth="1"/>
    <col min="9" max="9" width="21.5703125" style="2" bestFit="1" customWidth="1"/>
    <col min="10" max="1024" width="10.7109375" style="2" customWidth="1"/>
    <col min="1025" max="16384" width="9.140625" style="2"/>
  </cols>
  <sheetData>
    <row r="1" spans="2:10" x14ac:dyDescent="0.25">
      <c r="B1" s="48" t="s">
        <v>194</v>
      </c>
      <c r="C1" s="49" t="s">
        <v>219</v>
      </c>
      <c r="E1"/>
    </row>
    <row r="2" spans="2:10" x14ac:dyDescent="0.25">
      <c r="B2" s="42" t="s">
        <v>186</v>
      </c>
      <c r="C2" s="50">
        <v>1</v>
      </c>
      <c r="E2"/>
      <c r="F2"/>
      <c r="G2"/>
    </row>
    <row r="3" spans="2:10" x14ac:dyDescent="0.25">
      <c r="B3" s="51" t="s">
        <v>118</v>
      </c>
      <c r="C3" s="4">
        <v>2</v>
      </c>
      <c r="E3"/>
      <c r="F3"/>
      <c r="G3"/>
    </row>
    <row r="4" spans="2:10" x14ac:dyDescent="0.25">
      <c r="B4" s="2" t="s">
        <v>119</v>
      </c>
      <c r="C4" s="4">
        <v>2</v>
      </c>
      <c r="E4"/>
      <c r="F4"/>
      <c r="G4"/>
    </row>
    <row r="5" spans="2:10" x14ac:dyDescent="0.25">
      <c r="B5" s="2" t="s">
        <v>120</v>
      </c>
      <c r="C5" s="4">
        <v>2</v>
      </c>
      <c r="E5"/>
      <c r="F5"/>
      <c r="G5"/>
    </row>
    <row r="6" spans="2:10" x14ac:dyDescent="0.25">
      <c r="B6" s="2" t="s">
        <v>121</v>
      </c>
      <c r="C6" s="4">
        <v>2</v>
      </c>
      <c r="F6"/>
      <c r="G6"/>
    </row>
    <row r="7" spans="2:10" x14ac:dyDescent="0.25">
      <c r="B7" s="2" t="s">
        <v>111</v>
      </c>
      <c r="C7" s="4">
        <v>2</v>
      </c>
      <c r="F7"/>
      <c r="G7"/>
    </row>
    <row r="8" spans="2:10" x14ac:dyDescent="0.25">
      <c r="B8" s="2" t="s">
        <v>42</v>
      </c>
      <c r="C8" s="4">
        <v>3</v>
      </c>
      <c r="F8"/>
      <c r="G8"/>
      <c r="H8"/>
      <c r="I8"/>
      <c r="J8"/>
    </row>
    <row r="9" spans="2:10" x14ac:dyDescent="0.25">
      <c r="B9" s="2" t="s">
        <v>209</v>
      </c>
      <c r="C9" s="4">
        <v>4</v>
      </c>
      <c r="H9"/>
      <c r="I9"/>
      <c r="J9"/>
    </row>
    <row r="10" spans="2:10" x14ac:dyDescent="0.25">
      <c r="B10" s="42" t="s">
        <v>109</v>
      </c>
      <c r="C10" s="4">
        <v>5</v>
      </c>
      <c r="H10"/>
      <c r="I10"/>
      <c r="J10"/>
    </row>
    <row r="11" spans="2:10" x14ac:dyDescent="0.25">
      <c r="B11" s="2" t="s">
        <v>153</v>
      </c>
      <c r="C11" s="4">
        <v>5</v>
      </c>
      <c r="H11"/>
      <c r="I11"/>
      <c r="J11"/>
    </row>
    <row r="12" spans="2:10" x14ac:dyDescent="0.25">
      <c r="B12" s="2" t="s">
        <v>151</v>
      </c>
      <c r="C12" s="4">
        <v>5</v>
      </c>
      <c r="H12"/>
      <c r="I12"/>
      <c r="J12"/>
    </row>
    <row r="13" spans="2:10" x14ac:dyDescent="0.25">
      <c r="B13" s="51" t="s">
        <v>154</v>
      </c>
      <c r="C13" s="4">
        <v>6</v>
      </c>
      <c r="H13"/>
      <c r="I13"/>
      <c r="J13"/>
    </row>
    <row r="14" spans="2:10" x14ac:dyDescent="0.25">
      <c r="B14" s="2" t="s">
        <v>175</v>
      </c>
      <c r="C14" s="4">
        <v>6</v>
      </c>
      <c r="H14"/>
      <c r="I14"/>
      <c r="J14"/>
    </row>
    <row r="15" spans="2:10" x14ac:dyDescent="0.25">
      <c r="B15" s="2" t="s">
        <v>137</v>
      </c>
      <c r="C15" s="4">
        <v>6</v>
      </c>
      <c r="H15"/>
      <c r="I15"/>
      <c r="J15"/>
    </row>
    <row r="16" spans="2:10" x14ac:dyDescent="0.25">
      <c r="B16" s="2" t="s">
        <v>157</v>
      </c>
      <c r="C16" s="4">
        <v>6</v>
      </c>
      <c r="H16"/>
      <c r="I16"/>
      <c r="J16"/>
    </row>
    <row r="17" spans="1:27" s="3" customFormat="1" x14ac:dyDescent="0.25">
      <c r="A17" s="4"/>
      <c r="B17" s="42" t="s">
        <v>42</v>
      </c>
      <c r="C17" s="4">
        <v>7</v>
      </c>
      <c r="D17" s="2"/>
      <c r="E17" s="2"/>
      <c r="F17" s="2"/>
      <c r="G17" s="2"/>
      <c r="H17"/>
      <c r="I17"/>
      <c r="J1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s="3" customFormat="1" x14ac:dyDescent="0.25">
      <c r="A18" s="4"/>
      <c r="B18" s="2" t="s">
        <v>113</v>
      </c>
      <c r="C18" s="4">
        <v>7</v>
      </c>
      <c r="D18" s="2"/>
      <c r="E18" s="2"/>
      <c r="F18" s="2"/>
      <c r="G18" s="2"/>
      <c r="H18"/>
      <c r="I18"/>
      <c r="J1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s="3" customFormat="1" x14ac:dyDescent="0.25">
      <c r="A19" s="4"/>
      <c r="B19" s="52" t="s">
        <v>171</v>
      </c>
      <c r="C19" s="4">
        <v>8</v>
      </c>
      <c r="D19" s="2"/>
      <c r="E19" s="2"/>
      <c r="F19" s="2"/>
      <c r="G19" s="2"/>
      <c r="H19"/>
      <c r="I19"/>
      <c r="J1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s="3" customFormat="1" x14ac:dyDescent="0.25">
      <c r="A20" s="4"/>
      <c r="B20" s="42" t="s">
        <v>11</v>
      </c>
      <c r="C20" s="4">
        <v>9</v>
      </c>
      <c r="D20" s="2"/>
      <c r="E20" s="2"/>
      <c r="F20" s="2"/>
      <c r="G20" s="2"/>
      <c r="H20"/>
      <c r="I20"/>
      <c r="J2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3" customFormat="1" x14ac:dyDescent="0.25">
      <c r="A21" s="4"/>
      <c r="B21" s="42" t="s">
        <v>42</v>
      </c>
      <c r="C21" s="4">
        <v>10</v>
      </c>
      <c r="D21" s="2"/>
      <c r="E21" s="2"/>
      <c r="F21" s="2"/>
      <c r="G21" s="2"/>
      <c r="H21"/>
      <c r="I21"/>
      <c r="J2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s="3" customFormat="1" x14ac:dyDescent="0.25">
      <c r="A22" s="4"/>
      <c r="B22" s="51" t="s">
        <v>61</v>
      </c>
      <c r="C22" s="4">
        <v>11</v>
      </c>
      <c r="D22" s="2"/>
      <c r="E22" s="2"/>
      <c r="F22" s="2"/>
      <c r="G22" s="2"/>
      <c r="H22"/>
      <c r="I22"/>
      <c r="J2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s="3" customFormat="1" x14ac:dyDescent="0.25">
      <c r="A23" s="4"/>
      <c r="B23" s="2" t="s">
        <v>46</v>
      </c>
      <c r="C23" s="4">
        <v>11</v>
      </c>
      <c r="D23" s="2"/>
      <c r="E23" s="2"/>
      <c r="F23" s="2"/>
      <c r="G23" s="2"/>
      <c r="H23"/>
      <c r="I23"/>
      <c r="J2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s="3" customFormat="1" x14ac:dyDescent="0.25">
      <c r="A24" s="4"/>
      <c r="B24" s="42" t="s">
        <v>42</v>
      </c>
      <c r="C24" s="4">
        <v>12</v>
      </c>
      <c r="D24" s="2"/>
      <c r="E24" s="2"/>
      <c r="F24" s="2"/>
      <c r="G24" s="2"/>
      <c r="H24"/>
      <c r="I24"/>
      <c r="J2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s="3" customFormat="1" x14ac:dyDescent="0.25">
      <c r="A25" s="4"/>
      <c r="B25" s="2" t="s">
        <v>46</v>
      </c>
      <c r="C25" s="4">
        <v>12</v>
      </c>
      <c r="D25" s="2"/>
      <c r="E25" s="2"/>
      <c r="F25" s="2"/>
      <c r="G25" s="2"/>
      <c r="H25"/>
      <c r="I25"/>
      <c r="J2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s="3" customFormat="1" x14ac:dyDescent="0.25">
      <c r="A26" s="4"/>
      <c r="B26" s="42" t="s">
        <v>46</v>
      </c>
      <c r="C26" s="4">
        <v>13</v>
      </c>
      <c r="D26" s="2"/>
      <c r="E26" s="2"/>
      <c r="F26" s="2"/>
      <c r="G26" s="2"/>
      <c r="H26"/>
      <c r="I2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s="3" customFormat="1" x14ac:dyDescent="0.25">
      <c r="A27" s="4"/>
      <c r="B27" s="2" t="s">
        <v>46</v>
      </c>
      <c r="C27" s="4">
        <v>14</v>
      </c>
      <c r="D27" s="2"/>
      <c r="E27" s="2"/>
      <c r="F27" s="2"/>
      <c r="G27" s="2"/>
      <c r="H27"/>
      <c r="I2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s="3" customFormat="1" x14ac:dyDescent="0.25">
      <c r="A28" s="4"/>
      <c r="B28" s="42" t="s">
        <v>42</v>
      </c>
      <c r="C28" s="4">
        <v>14</v>
      </c>
      <c r="D28" s="2"/>
      <c r="E28" s="2"/>
      <c r="F28" s="2"/>
      <c r="G28" s="2"/>
      <c r="H28"/>
      <c r="I28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B29" s="51" t="s">
        <v>154</v>
      </c>
      <c r="C29" s="4">
        <v>15</v>
      </c>
      <c r="H29"/>
      <c r="I29"/>
    </row>
    <row r="30" spans="1:27" s="3" customFormat="1" x14ac:dyDescent="0.25">
      <c r="A30" s="4"/>
      <c r="B30" s="2" t="s">
        <v>158</v>
      </c>
      <c r="C30" s="4">
        <v>15</v>
      </c>
      <c r="D30" s="2"/>
      <c r="E30" s="2"/>
      <c r="F30" s="2"/>
      <c r="G30" s="2"/>
      <c r="H30"/>
      <c r="I3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s="3" customFormat="1" x14ac:dyDescent="0.25">
      <c r="A31" s="4"/>
      <c r="B31" s="2" t="s">
        <v>127</v>
      </c>
      <c r="C31" s="4">
        <v>15</v>
      </c>
      <c r="D31" s="2"/>
      <c r="E31" s="2"/>
      <c r="F31" s="2"/>
      <c r="G31" s="2"/>
      <c r="H31"/>
      <c r="I3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s="3" customFormat="1" x14ac:dyDescent="0.25">
      <c r="A32" s="4"/>
      <c r="B32" s="2" t="s">
        <v>128</v>
      </c>
      <c r="C32" s="4">
        <v>15</v>
      </c>
      <c r="D32" s="2"/>
      <c r="E32" s="2"/>
      <c r="F32" s="2"/>
      <c r="G32" s="2"/>
      <c r="H32"/>
      <c r="I3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9" x14ac:dyDescent="0.25">
      <c r="B33" s="2" t="s">
        <v>175</v>
      </c>
      <c r="C33" s="4">
        <v>15</v>
      </c>
      <c r="H33"/>
      <c r="I33"/>
    </row>
    <row r="34" spans="2:9" x14ac:dyDescent="0.25">
      <c r="B34" s="2" t="s">
        <v>141</v>
      </c>
      <c r="C34" s="4">
        <v>15</v>
      </c>
      <c r="H34"/>
      <c r="I34"/>
    </row>
    <row r="35" spans="2:9" x14ac:dyDescent="0.25">
      <c r="B35" s="2" t="s">
        <v>137</v>
      </c>
      <c r="C35" s="4">
        <v>15</v>
      </c>
      <c r="H35"/>
      <c r="I35"/>
    </row>
    <row r="36" spans="2:9" x14ac:dyDescent="0.25">
      <c r="B36" s="2" t="s">
        <v>157</v>
      </c>
      <c r="C36" s="4">
        <v>15</v>
      </c>
      <c r="H36"/>
      <c r="I36"/>
    </row>
    <row r="37" spans="2:9" x14ac:dyDescent="0.25">
      <c r="B37" s="2" t="s">
        <v>109</v>
      </c>
      <c r="C37" s="4">
        <v>15</v>
      </c>
      <c r="H37"/>
      <c r="I37"/>
    </row>
    <row r="38" spans="2:9" x14ac:dyDescent="0.25">
      <c r="B38" s="2" t="s">
        <v>111</v>
      </c>
      <c r="C38" s="4">
        <v>15</v>
      </c>
      <c r="H38"/>
      <c r="I38"/>
    </row>
    <row r="39" spans="2:9" x14ac:dyDescent="0.25">
      <c r="B39" s="53" t="s">
        <v>181</v>
      </c>
      <c r="C39" s="4">
        <v>15</v>
      </c>
      <c r="H39"/>
      <c r="I39"/>
    </row>
    <row r="40" spans="2:9" x14ac:dyDescent="0.25">
      <c r="B40" s="2" t="s">
        <v>214</v>
      </c>
      <c r="C40" s="4">
        <v>15</v>
      </c>
      <c r="H40"/>
      <c r="I40"/>
    </row>
    <row r="41" spans="2:9" x14ac:dyDescent="0.25">
      <c r="B41" s="2" t="s">
        <v>215</v>
      </c>
      <c r="C41" s="4">
        <v>15</v>
      </c>
      <c r="H41"/>
      <c r="I41"/>
    </row>
    <row r="42" spans="2:9" x14ac:dyDescent="0.25">
      <c r="B42" s="2" t="s">
        <v>216</v>
      </c>
      <c r="C42" s="4">
        <v>15</v>
      </c>
      <c r="H42"/>
      <c r="I42"/>
    </row>
    <row r="43" spans="2:9" x14ac:dyDescent="0.25">
      <c r="B43" s="52" t="s">
        <v>217</v>
      </c>
      <c r="C43" s="4">
        <v>15</v>
      </c>
      <c r="H43"/>
      <c r="I43"/>
    </row>
    <row r="44" spans="2:9" x14ac:dyDescent="0.25">
      <c r="B44" s="53" t="s">
        <v>177</v>
      </c>
      <c r="C44" s="4">
        <v>15</v>
      </c>
      <c r="H44"/>
      <c r="I44"/>
    </row>
    <row r="45" spans="2:9" x14ac:dyDescent="0.25">
      <c r="B45" s="53" t="s">
        <v>182</v>
      </c>
      <c r="C45" s="4">
        <v>15</v>
      </c>
      <c r="H45"/>
      <c r="I45"/>
    </row>
    <row r="46" spans="2:9" x14ac:dyDescent="0.25">
      <c r="B46" s="42" t="s">
        <v>218</v>
      </c>
      <c r="C46" s="4">
        <v>16</v>
      </c>
      <c r="H46"/>
      <c r="I46"/>
    </row>
    <row r="47" spans="2:9" x14ac:dyDescent="0.25">
      <c r="B47" s="2" t="s">
        <v>111</v>
      </c>
      <c r="C47" s="4">
        <v>16</v>
      </c>
      <c r="H47"/>
      <c r="I47"/>
    </row>
    <row r="48" spans="2:9" x14ac:dyDescent="0.25">
      <c r="B48" s="42" t="s">
        <v>154</v>
      </c>
      <c r="C48" s="4">
        <v>17</v>
      </c>
      <c r="H48"/>
      <c r="I48"/>
    </row>
    <row r="49" spans="2:9" x14ac:dyDescent="0.25">
      <c r="B49" s="42" t="s">
        <v>116</v>
      </c>
      <c r="C49" s="4">
        <v>18</v>
      </c>
      <c r="H49"/>
      <c r="I49"/>
    </row>
    <row r="50" spans="2:9" x14ac:dyDescent="0.25">
      <c r="B50" t="s">
        <v>47</v>
      </c>
      <c r="C50" s="4">
        <v>18</v>
      </c>
      <c r="H50"/>
      <c r="I50"/>
    </row>
    <row r="51" spans="2:9" x14ac:dyDescent="0.25">
      <c r="B51" t="s">
        <v>114</v>
      </c>
      <c r="C51" s="4">
        <v>18</v>
      </c>
      <c r="H51"/>
      <c r="I51"/>
    </row>
    <row r="52" spans="2:9" x14ac:dyDescent="0.25">
      <c r="B52" s="2" t="s">
        <v>115</v>
      </c>
      <c r="C52" s="4">
        <v>18</v>
      </c>
      <c r="H52"/>
      <c r="I52"/>
    </row>
    <row r="53" spans="2:9" x14ac:dyDescent="0.25">
      <c r="B53" s="42" t="s">
        <v>157</v>
      </c>
      <c r="C53" s="4">
        <v>19</v>
      </c>
      <c r="H53"/>
      <c r="I53"/>
    </row>
    <row r="54" spans="2:9" x14ac:dyDescent="0.25">
      <c r="B54" s="2" t="s">
        <v>154</v>
      </c>
      <c r="C54" s="4">
        <v>19</v>
      </c>
      <c r="H54"/>
      <c r="I54"/>
    </row>
    <row r="55" spans="2:9" x14ac:dyDescent="0.25">
      <c r="B55" s="42" t="s">
        <v>157</v>
      </c>
      <c r="C55" s="4">
        <v>20</v>
      </c>
      <c r="H55"/>
      <c r="I55"/>
    </row>
    <row r="56" spans="2:9" x14ac:dyDescent="0.25">
      <c r="B56" s="2" t="s">
        <v>154</v>
      </c>
      <c r="C56" s="4">
        <v>20</v>
      </c>
      <c r="H56"/>
      <c r="I56"/>
    </row>
    <row r="57" spans="2:9" x14ac:dyDescent="0.25">
      <c r="B57" s="51" t="s">
        <v>146</v>
      </c>
      <c r="C57" s="4">
        <v>21</v>
      </c>
      <c r="H57"/>
      <c r="I57"/>
    </row>
    <row r="58" spans="2:9" x14ac:dyDescent="0.25">
      <c r="B58" t="s">
        <v>134</v>
      </c>
      <c r="C58" s="4">
        <v>21</v>
      </c>
      <c r="H58"/>
      <c r="I58"/>
    </row>
    <row r="59" spans="2:9" x14ac:dyDescent="0.25">
      <c r="B59" t="s">
        <v>54</v>
      </c>
      <c r="C59" s="4">
        <v>21</v>
      </c>
      <c r="H59"/>
      <c r="I59"/>
    </row>
    <row r="60" spans="2:9" x14ac:dyDescent="0.25">
      <c r="B60" s="2" t="s">
        <v>136</v>
      </c>
      <c r="C60" s="4">
        <v>21</v>
      </c>
      <c r="H60"/>
      <c r="I60"/>
    </row>
    <row r="61" spans="2:9" x14ac:dyDescent="0.25">
      <c r="B61" s="2" t="s">
        <v>170</v>
      </c>
      <c r="C61" s="4">
        <v>21</v>
      </c>
      <c r="H61"/>
      <c r="I61"/>
    </row>
    <row r="62" spans="2:9" x14ac:dyDescent="0.25">
      <c r="B62" s="2" t="s">
        <v>143</v>
      </c>
      <c r="C62" s="4">
        <v>21</v>
      </c>
      <c r="H62"/>
      <c r="I62"/>
    </row>
    <row r="63" spans="2:9" x14ac:dyDescent="0.25">
      <c r="B63" s="2" t="s">
        <v>142</v>
      </c>
      <c r="C63" s="4">
        <v>21</v>
      </c>
      <c r="H63"/>
      <c r="I63"/>
    </row>
    <row r="64" spans="2:9" x14ac:dyDescent="0.25">
      <c r="B64" s="2" t="s">
        <v>144</v>
      </c>
      <c r="C64" s="4">
        <v>21</v>
      </c>
      <c r="H64"/>
      <c r="I64"/>
    </row>
    <row r="65" spans="2:9" x14ac:dyDescent="0.25">
      <c r="B65" s="2" t="s">
        <v>171</v>
      </c>
      <c r="C65" s="4">
        <v>21</v>
      </c>
      <c r="H65"/>
      <c r="I65"/>
    </row>
    <row r="66" spans="2:9" x14ac:dyDescent="0.25">
      <c r="B66" s="51" t="s">
        <v>146</v>
      </c>
      <c r="C66" s="4">
        <v>22</v>
      </c>
      <c r="H66"/>
      <c r="I66"/>
    </row>
    <row r="67" spans="2:9" x14ac:dyDescent="0.25">
      <c r="B67" t="s">
        <v>134</v>
      </c>
      <c r="C67" s="4">
        <v>22</v>
      </c>
      <c r="H67"/>
      <c r="I67"/>
    </row>
    <row r="68" spans="2:9" x14ac:dyDescent="0.25">
      <c r="B68" t="s">
        <v>54</v>
      </c>
      <c r="C68" s="4">
        <v>22</v>
      </c>
      <c r="H68"/>
      <c r="I68"/>
    </row>
    <row r="69" spans="2:9" x14ac:dyDescent="0.25">
      <c r="B69" s="2" t="s">
        <v>136</v>
      </c>
      <c r="C69" s="4">
        <v>22</v>
      </c>
      <c r="H69"/>
      <c r="I69"/>
    </row>
    <row r="70" spans="2:9" x14ac:dyDescent="0.25">
      <c r="B70" s="2" t="s">
        <v>172</v>
      </c>
      <c r="C70" s="4">
        <v>22</v>
      </c>
      <c r="H70"/>
      <c r="I70"/>
    </row>
    <row r="71" spans="2:9" x14ac:dyDescent="0.25">
      <c r="B71" s="2" t="s">
        <v>135</v>
      </c>
      <c r="C71" s="4">
        <v>22</v>
      </c>
      <c r="H71"/>
      <c r="I71"/>
    </row>
    <row r="72" spans="2:9" x14ac:dyDescent="0.25">
      <c r="B72" s="2" t="s">
        <v>170</v>
      </c>
      <c r="C72" s="4">
        <v>22</v>
      </c>
      <c r="H72"/>
      <c r="I72"/>
    </row>
    <row r="73" spans="2:9" x14ac:dyDescent="0.25">
      <c r="B73" s="2" t="s">
        <v>143</v>
      </c>
      <c r="C73" s="4">
        <v>22</v>
      </c>
      <c r="H73"/>
      <c r="I73"/>
    </row>
    <row r="74" spans="2:9" x14ac:dyDescent="0.25">
      <c r="B74" s="2" t="s">
        <v>142</v>
      </c>
      <c r="C74" s="4">
        <v>22</v>
      </c>
    </row>
    <row r="75" spans="2:9" x14ac:dyDescent="0.25">
      <c r="B75" s="2" t="s">
        <v>144</v>
      </c>
      <c r="C75" s="4">
        <v>22</v>
      </c>
    </row>
    <row r="76" spans="2:9" x14ac:dyDescent="0.25">
      <c r="B76" s="51" t="s">
        <v>64</v>
      </c>
      <c r="C76" s="4">
        <v>23</v>
      </c>
    </row>
    <row r="77" spans="2:9" x14ac:dyDescent="0.25">
      <c r="B77" s="51" t="s">
        <v>168</v>
      </c>
      <c r="C77" s="4">
        <v>24</v>
      </c>
    </row>
    <row r="78" spans="2:9" x14ac:dyDescent="0.25">
      <c r="B78" t="s">
        <v>169</v>
      </c>
      <c r="C78" s="4">
        <v>24</v>
      </c>
    </row>
    <row r="79" spans="2:9" x14ac:dyDescent="0.25">
      <c r="B79" t="s">
        <v>167</v>
      </c>
      <c r="C79" s="4">
        <v>24</v>
      </c>
    </row>
    <row r="80" spans="2:9" x14ac:dyDescent="0.25">
      <c r="B80" s="51" t="s">
        <v>162</v>
      </c>
      <c r="C80" s="4">
        <v>25</v>
      </c>
    </row>
    <row r="81" spans="2:3" x14ac:dyDescent="0.25">
      <c r="B81" s="2" t="s">
        <v>130</v>
      </c>
      <c r="C81" s="4">
        <v>25</v>
      </c>
    </row>
    <row r="82" spans="2:3" x14ac:dyDescent="0.25">
      <c r="B82" s="2" t="s">
        <v>131</v>
      </c>
      <c r="C82" s="4">
        <v>25</v>
      </c>
    </row>
    <row r="83" spans="2:3" x14ac:dyDescent="0.25">
      <c r="B83" s="2" t="s">
        <v>132</v>
      </c>
      <c r="C83" s="4">
        <v>25</v>
      </c>
    </row>
    <row r="84" spans="2:3" x14ac:dyDescent="0.25">
      <c r="B84" s="2" t="s">
        <v>172</v>
      </c>
      <c r="C84" s="4">
        <v>25</v>
      </c>
    </row>
    <row r="85" spans="2:3" x14ac:dyDescent="0.25">
      <c r="B85" s="2" t="s">
        <v>144</v>
      </c>
      <c r="C85" s="4">
        <v>25</v>
      </c>
    </row>
    <row r="86" spans="2:3" x14ac:dyDescent="0.25">
      <c r="B86" s="2" t="s">
        <v>135</v>
      </c>
      <c r="C86" s="4">
        <v>25</v>
      </c>
    </row>
    <row r="87" spans="2:3" x14ac:dyDescent="0.25">
      <c r="B87" s="2" t="s">
        <v>138</v>
      </c>
      <c r="C87" s="4">
        <v>25</v>
      </c>
    </row>
    <row r="88" spans="2:3" x14ac:dyDescent="0.25">
      <c r="B88" s="2" t="s">
        <v>133</v>
      </c>
      <c r="C88" s="4">
        <v>25</v>
      </c>
    </row>
    <row r="89" spans="2:3" x14ac:dyDescent="0.25">
      <c r="B89" s="2" t="s">
        <v>146</v>
      </c>
      <c r="C89" s="4">
        <v>25</v>
      </c>
    </row>
    <row r="90" spans="2:3" x14ac:dyDescent="0.25">
      <c r="B90" s="2" t="s">
        <v>54</v>
      </c>
      <c r="C90" s="4">
        <v>25</v>
      </c>
    </row>
    <row r="91" spans="2:3" x14ac:dyDescent="0.25">
      <c r="B91" s="2" t="s">
        <v>136</v>
      </c>
      <c r="C91" s="4">
        <v>25</v>
      </c>
    </row>
    <row r="92" spans="2:3" x14ac:dyDescent="0.25">
      <c r="B92" s="2" t="s">
        <v>140</v>
      </c>
      <c r="C92" s="4">
        <v>25</v>
      </c>
    </row>
    <row r="93" spans="2:3" x14ac:dyDescent="0.25">
      <c r="B93" s="2" t="s">
        <v>139</v>
      </c>
      <c r="C93" s="4">
        <v>25</v>
      </c>
    </row>
    <row r="94" spans="2:3" x14ac:dyDescent="0.25">
      <c r="B94" s="2" t="s">
        <v>161</v>
      </c>
      <c r="C94" s="4">
        <v>25</v>
      </c>
    </row>
    <row r="95" spans="2:3" x14ac:dyDescent="0.25">
      <c r="B95" s="2" t="s">
        <v>166</v>
      </c>
      <c r="C95" s="4">
        <v>25</v>
      </c>
    </row>
    <row r="96" spans="2:3" x14ac:dyDescent="0.25">
      <c r="B96" s="2" t="s">
        <v>165</v>
      </c>
      <c r="C96" s="4">
        <v>25</v>
      </c>
    </row>
    <row r="97" spans="2:3" x14ac:dyDescent="0.25">
      <c r="B97" s="2" t="s">
        <v>141</v>
      </c>
      <c r="C97" s="4">
        <v>25</v>
      </c>
    </row>
    <row r="98" spans="2:3" x14ac:dyDescent="0.25">
      <c r="B98" s="2" t="s">
        <v>129</v>
      </c>
      <c r="C98" s="4">
        <v>25</v>
      </c>
    </row>
    <row r="99" spans="2:3" x14ac:dyDescent="0.25">
      <c r="B99" s="2" t="s">
        <v>164</v>
      </c>
      <c r="C99" s="4">
        <v>25</v>
      </c>
    </row>
    <row r="100" spans="2:3" x14ac:dyDescent="0.25">
      <c r="B100" s="2" t="s">
        <v>134</v>
      </c>
      <c r="C100" s="4">
        <v>25</v>
      </c>
    </row>
    <row r="101" spans="2:3" x14ac:dyDescent="0.25">
      <c r="B101" s="2" t="s">
        <v>163</v>
      </c>
      <c r="C101" s="4">
        <v>25</v>
      </c>
    </row>
    <row r="102" spans="2:3" x14ac:dyDescent="0.25">
      <c r="B102" s="2" t="s">
        <v>171</v>
      </c>
      <c r="C102" s="4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1F4E-00F1-49B3-952C-70351E1D11C6}">
  <dimension ref="A1:H31"/>
  <sheetViews>
    <sheetView tabSelected="1" zoomScale="90" zoomScaleNormal="90" workbookViewId="0">
      <selection activeCell="C32" sqref="C32"/>
    </sheetView>
  </sheetViews>
  <sheetFormatPr defaultRowHeight="15" x14ac:dyDescent="0.25"/>
  <cols>
    <col min="1" max="1" width="14.42578125" style="39" customWidth="1"/>
    <col min="2" max="2" width="23.28515625" bestFit="1" customWidth="1"/>
    <col min="3" max="3" width="12" bestFit="1" customWidth="1"/>
    <col min="4" max="4" width="13.140625" bestFit="1" customWidth="1"/>
    <col min="5" max="5" width="14.28515625" bestFit="1" customWidth="1"/>
    <col min="6" max="6" width="20.140625" bestFit="1" customWidth="1"/>
    <col min="7" max="7" width="12.140625" style="11" bestFit="1" customWidth="1"/>
    <col min="8" max="8" width="48.42578125" customWidth="1"/>
    <col min="12" max="12" width="9.7109375" bestFit="1" customWidth="1"/>
    <col min="13" max="13" width="7.28515625" bestFit="1" customWidth="1"/>
  </cols>
  <sheetData>
    <row r="1" spans="1:8" x14ac:dyDescent="0.25">
      <c r="A1" s="39" t="s">
        <v>106</v>
      </c>
      <c r="B1" s="12" t="s">
        <v>75</v>
      </c>
      <c r="C1" s="43" t="s">
        <v>210</v>
      </c>
      <c r="D1" s="13" t="s">
        <v>76</v>
      </c>
      <c r="E1" s="13" t="s">
        <v>77</v>
      </c>
      <c r="F1" s="13" t="s">
        <v>51</v>
      </c>
      <c r="G1" s="19" t="s">
        <v>107</v>
      </c>
      <c r="H1" s="13" t="s">
        <v>78</v>
      </c>
    </row>
    <row r="2" spans="1:8" x14ac:dyDescent="0.25">
      <c r="A2" s="39">
        <v>11</v>
      </c>
      <c r="B2" s="20" t="s">
        <v>232</v>
      </c>
      <c r="C2" s="44" t="s">
        <v>54</v>
      </c>
      <c r="D2" s="15" t="s">
        <v>74</v>
      </c>
      <c r="E2" s="21">
        <v>45170</v>
      </c>
      <c r="F2" s="21">
        <v>45565</v>
      </c>
      <c r="G2" s="22">
        <f>+YEARFRAC(F2,E2)</f>
        <v>1.0805555555555555</v>
      </c>
      <c r="H2" s="15" t="s">
        <v>79</v>
      </c>
    </row>
    <row r="3" spans="1:8" x14ac:dyDescent="0.25">
      <c r="A3" s="39">
        <v>10</v>
      </c>
      <c r="B3" s="23" t="s">
        <v>233</v>
      </c>
      <c r="C3" s="44" t="s">
        <v>54</v>
      </c>
      <c r="D3" s="16" t="s">
        <v>81</v>
      </c>
      <c r="E3" s="24">
        <v>44713</v>
      </c>
      <c r="F3" s="24">
        <v>45169</v>
      </c>
      <c r="G3" s="25">
        <f t="shared" ref="G3:G12" si="0">+YEARFRAC(F3,E3)</f>
        <v>1.25</v>
      </c>
      <c r="H3" s="16" t="s">
        <v>82</v>
      </c>
    </row>
    <row r="4" spans="1:8" x14ac:dyDescent="0.25">
      <c r="A4" s="39">
        <v>9</v>
      </c>
      <c r="B4" s="20" t="s">
        <v>80</v>
      </c>
      <c r="C4" s="44" t="s">
        <v>212</v>
      </c>
      <c r="D4" s="15" t="s">
        <v>83</v>
      </c>
      <c r="E4" s="21">
        <v>44593</v>
      </c>
      <c r="F4" s="21">
        <v>44711</v>
      </c>
      <c r="G4" s="22">
        <f t="shared" si="0"/>
        <v>0.33055555555555555</v>
      </c>
      <c r="H4" s="15" t="s">
        <v>84</v>
      </c>
    </row>
    <row r="5" spans="1:8" x14ac:dyDescent="0.25">
      <c r="A5" s="39">
        <v>8</v>
      </c>
      <c r="B5" s="23" t="s">
        <v>85</v>
      </c>
      <c r="C5" s="44" t="s">
        <v>212</v>
      </c>
      <c r="D5" s="16" t="s">
        <v>86</v>
      </c>
      <c r="E5" s="24">
        <v>44531</v>
      </c>
      <c r="F5" s="24">
        <v>44592</v>
      </c>
      <c r="G5" s="25">
        <f t="shared" si="0"/>
        <v>0.16666666666666666</v>
      </c>
      <c r="H5" s="16" t="s">
        <v>89</v>
      </c>
    </row>
    <row r="6" spans="1:8" x14ac:dyDescent="0.25">
      <c r="A6" s="39">
        <v>7</v>
      </c>
      <c r="B6" s="14" t="s">
        <v>87</v>
      </c>
      <c r="C6" s="44" t="s">
        <v>212</v>
      </c>
      <c r="D6" s="15" t="s">
        <v>88</v>
      </c>
      <c r="E6" s="21">
        <v>44228</v>
      </c>
      <c r="F6" s="21">
        <v>44531</v>
      </c>
      <c r="G6" s="22">
        <f t="shared" si="0"/>
        <v>0.83333333333333337</v>
      </c>
      <c r="H6" s="15" t="s">
        <v>90</v>
      </c>
    </row>
    <row r="7" spans="1:8" x14ac:dyDescent="0.25">
      <c r="A7" s="39">
        <v>6</v>
      </c>
      <c r="B7" s="23" t="s">
        <v>91</v>
      </c>
      <c r="C7" s="44" t="s">
        <v>211</v>
      </c>
      <c r="D7" s="16" t="s">
        <v>92</v>
      </c>
      <c r="E7" s="24">
        <v>41791</v>
      </c>
      <c r="F7" s="24">
        <v>44074</v>
      </c>
      <c r="G7" s="25">
        <f t="shared" si="0"/>
        <v>6.25</v>
      </c>
      <c r="H7" s="16" t="s">
        <v>93</v>
      </c>
    </row>
    <row r="8" spans="1:8" x14ac:dyDescent="0.25">
      <c r="A8" s="39">
        <v>5</v>
      </c>
      <c r="B8" s="20" t="s">
        <v>94</v>
      </c>
      <c r="C8" s="44" t="s">
        <v>111</v>
      </c>
      <c r="D8" s="15" t="s">
        <v>92</v>
      </c>
      <c r="E8" s="21">
        <v>41153</v>
      </c>
      <c r="F8" s="21">
        <v>42170</v>
      </c>
      <c r="G8" s="22">
        <f t="shared" si="0"/>
        <v>2.7888888888888888</v>
      </c>
      <c r="H8" s="15" t="s">
        <v>95</v>
      </c>
    </row>
    <row r="9" spans="1:8" x14ac:dyDescent="0.25">
      <c r="A9" s="39">
        <v>4</v>
      </c>
      <c r="B9" s="23" t="s">
        <v>96</v>
      </c>
      <c r="C9" s="44" t="s">
        <v>110</v>
      </c>
      <c r="D9" s="16" t="s">
        <v>97</v>
      </c>
      <c r="E9" s="24">
        <v>39692</v>
      </c>
      <c r="F9" s="24">
        <v>40633</v>
      </c>
      <c r="G9" s="25">
        <f t="shared" si="0"/>
        <v>2.5833333333333335</v>
      </c>
      <c r="H9" s="16" t="s">
        <v>98</v>
      </c>
    </row>
    <row r="10" spans="1:8" x14ac:dyDescent="0.25">
      <c r="A10" s="39">
        <v>3</v>
      </c>
      <c r="B10" s="20" t="s">
        <v>99</v>
      </c>
      <c r="C10" s="44" t="s">
        <v>211</v>
      </c>
      <c r="D10" s="15" t="s">
        <v>92</v>
      </c>
      <c r="E10" s="21">
        <v>39173</v>
      </c>
      <c r="F10" s="21">
        <v>39692</v>
      </c>
      <c r="G10" s="22">
        <f t="shared" si="0"/>
        <v>1.4166666666666667</v>
      </c>
      <c r="H10" s="15" t="s">
        <v>100</v>
      </c>
    </row>
    <row r="11" spans="1:8" x14ac:dyDescent="0.25">
      <c r="A11" s="39">
        <v>2</v>
      </c>
      <c r="B11" s="23" t="s">
        <v>101</v>
      </c>
      <c r="C11" s="44" t="s">
        <v>109</v>
      </c>
      <c r="D11" s="16" t="s">
        <v>92</v>
      </c>
      <c r="E11" s="24">
        <v>38869</v>
      </c>
      <c r="F11" s="24">
        <v>39173</v>
      </c>
      <c r="G11" s="25">
        <f t="shared" si="0"/>
        <v>0.83333333333333337</v>
      </c>
      <c r="H11" s="16" t="s">
        <v>102</v>
      </c>
    </row>
    <row r="12" spans="1:8" x14ac:dyDescent="0.25">
      <c r="A12" s="39">
        <v>1</v>
      </c>
      <c r="B12" s="26" t="s">
        <v>103</v>
      </c>
      <c r="C12" s="45" t="s">
        <v>108</v>
      </c>
      <c r="D12" s="1" t="s">
        <v>104</v>
      </c>
      <c r="E12" s="27">
        <v>38261</v>
      </c>
      <c r="F12" s="27">
        <v>38533</v>
      </c>
      <c r="G12" s="28">
        <f t="shared" si="0"/>
        <v>0.74722222222222223</v>
      </c>
      <c r="H12" s="1" t="s">
        <v>105</v>
      </c>
    </row>
    <row r="20" spans="2:7" x14ac:dyDescent="0.25">
      <c r="B20" s="32" t="s">
        <v>199</v>
      </c>
      <c r="C20" s="39" t="s">
        <v>198</v>
      </c>
      <c r="D20" s="39" t="s">
        <v>213</v>
      </c>
      <c r="G20"/>
    </row>
    <row r="21" spans="2:7" x14ac:dyDescent="0.25">
      <c r="B21" s="33" t="s">
        <v>211</v>
      </c>
      <c r="C21" s="11">
        <v>7.666666666666667</v>
      </c>
      <c r="D21" s="46">
        <v>0.41938915058501741</v>
      </c>
      <c r="G21"/>
    </row>
    <row r="22" spans="2:7" x14ac:dyDescent="0.25">
      <c r="B22" s="33" t="s">
        <v>111</v>
      </c>
      <c r="C22" s="11">
        <v>2.7888888888888888</v>
      </c>
      <c r="D22" s="46">
        <v>0.15256040115483965</v>
      </c>
      <c r="G22"/>
    </row>
    <row r="23" spans="2:7" x14ac:dyDescent="0.25">
      <c r="B23" s="33" t="s">
        <v>110</v>
      </c>
      <c r="C23" s="11">
        <v>2.5833333333333335</v>
      </c>
      <c r="D23" s="46">
        <v>0.14131590943625588</v>
      </c>
      <c r="G23"/>
    </row>
    <row r="24" spans="2:7" x14ac:dyDescent="0.25">
      <c r="B24" s="33" t="s">
        <v>54</v>
      </c>
      <c r="C24" s="11">
        <v>2.3305555555555557</v>
      </c>
      <c r="D24" s="46">
        <v>0.12748822367421364</v>
      </c>
      <c r="G24"/>
    </row>
    <row r="25" spans="2:7" x14ac:dyDescent="0.25">
      <c r="B25" s="33" t="s">
        <v>212</v>
      </c>
      <c r="C25" s="11">
        <v>1.3305555555555557</v>
      </c>
      <c r="D25" s="46">
        <v>7.2785290989211368E-2</v>
      </c>
      <c r="G25"/>
    </row>
    <row r="26" spans="2:7" x14ac:dyDescent="0.25">
      <c r="B26" s="33" t="s">
        <v>109</v>
      </c>
      <c r="C26" s="11">
        <v>0.83333333333333337</v>
      </c>
      <c r="D26" s="46">
        <v>4.5585777237501894E-2</v>
      </c>
      <c r="G26"/>
    </row>
    <row r="27" spans="2:7" x14ac:dyDescent="0.25">
      <c r="B27" s="33" t="s">
        <v>108</v>
      </c>
      <c r="C27" s="11">
        <v>0.74722222222222223</v>
      </c>
      <c r="D27" s="46">
        <v>4.0875246922960032E-2</v>
      </c>
      <c r="G27"/>
    </row>
    <row r="28" spans="2:7" x14ac:dyDescent="0.25">
      <c r="B28" s="33" t="s">
        <v>200</v>
      </c>
      <c r="C28" s="11">
        <v>18.280555555555559</v>
      </c>
      <c r="D28" s="46">
        <v>1</v>
      </c>
      <c r="G28"/>
    </row>
    <row r="29" spans="2:7" x14ac:dyDescent="0.25">
      <c r="G29"/>
    </row>
    <row r="30" spans="2:7" x14ac:dyDescent="0.25">
      <c r="G30"/>
    </row>
    <row r="31" spans="2:7" x14ac:dyDescent="0.25">
      <c r="G31"/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175D-0E93-473A-A909-19CA546F3B5E}">
  <dimension ref="A1:B182"/>
  <sheetViews>
    <sheetView zoomScale="90" zoomScaleNormal="90" workbookViewId="0">
      <selection activeCell="E26" sqref="E26"/>
    </sheetView>
  </sheetViews>
  <sheetFormatPr defaultRowHeight="15" x14ac:dyDescent="0.25"/>
  <cols>
    <col min="1" max="1" width="74.140625" customWidth="1"/>
    <col min="2" max="2" width="15.7109375" style="39" customWidth="1"/>
    <col min="5" max="5" width="9.7109375" bestFit="1" customWidth="1"/>
    <col min="6" max="6" width="7.28515625" bestFit="1" customWidth="1"/>
  </cols>
  <sheetData>
    <row r="1" spans="1:2" x14ac:dyDescent="0.25">
      <c r="A1" s="36" t="s">
        <v>194</v>
      </c>
      <c r="B1" s="38" t="s">
        <v>106</v>
      </c>
    </row>
    <row r="2" spans="1:2" x14ac:dyDescent="0.25">
      <c r="A2" t="s">
        <v>155</v>
      </c>
      <c r="B2" s="39">
        <v>11</v>
      </c>
    </row>
    <row r="3" spans="1:2" x14ac:dyDescent="0.25">
      <c r="A3" t="s">
        <v>148</v>
      </c>
      <c r="B3" s="39">
        <v>11</v>
      </c>
    </row>
    <row r="4" spans="1:2" x14ac:dyDescent="0.25">
      <c r="A4" t="s">
        <v>158</v>
      </c>
      <c r="B4" s="39">
        <v>11</v>
      </c>
    </row>
    <row r="5" spans="1:2" x14ac:dyDescent="0.25">
      <c r="A5" t="s">
        <v>172</v>
      </c>
      <c r="B5" s="39">
        <v>11</v>
      </c>
    </row>
    <row r="6" spans="1:2" x14ac:dyDescent="0.25">
      <c r="A6" t="s">
        <v>175</v>
      </c>
      <c r="B6" s="39">
        <v>11</v>
      </c>
    </row>
    <row r="7" spans="1:2" x14ac:dyDescent="0.25">
      <c r="A7" t="s">
        <v>143</v>
      </c>
      <c r="B7" s="39">
        <v>11</v>
      </c>
    </row>
    <row r="8" spans="1:2" x14ac:dyDescent="0.25">
      <c r="A8" t="s">
        <v>135</v>
      </c>
      <c r="B8" s="39">
        <v>11</v>
      </c>
    </row>
    <row r="9" spans="1:2" x14ac:dyDescent="0.25">
      <c r="A9" t="s">
        <v>47</v>
      </c>
      <c r="B9" s="39">
        <v>11</v>
      </c>
    </row>
    <row r="10" spans="1:2" x14ac:dyDescent="0.25">
      <c r="A10" t="s">
        <v>134</v>
      </c>
      <c r="B10" s="39">
        <v>11</v>
      </c>
    </row>
    <row r="11" spans="1:2" x14ac:dyDescent="0.25">
      <c r="A11" t="s">
        <v>145</v>
      </c>
      <c r="B11" s="39">
        <v>11</v>
      </c>
    </row>
    <row r="12" spans="1:2" x14ac:dyDescent="0.25">
      <c r="A12" t="s">
        <v>170</v>
      </c>
      <c r="B12" s="39">
        <v>11</v>
      </c>
    </row>
    <row r="13" spans="1:2" x14ac:dyDescent="0.25">
      <c r="A13" t="s">
        <v>151</v>
      </c>
      <c r="B13" s="39">
        <v>11</v>
      </c>
    </row>
    <row r="14" spans="1:2" x14ac:dyDescent="0.25">
      <c r="A14" t="s">
        <v>157</v>
      </c>
      <c r="B14" s="39">
        <v>11</v>
      </c>
    </row>
    <row r="15" spans="1:2" x14ac:dyDescent="0.25">
      <c r="A15" t="s">
        <v>181</v>
      </c>
      <c r="B15" s="39">
        <v>11</v>
      </c>
    </row>
    <row r="16" spans="1:2" x14ac:dyDescent="0.25">
      <c r="A16" t="s">
        <v>147</v>
      </c>
      <c r="B16" s="39">
        <v>11</v>
      </c>
    </row>
    <row r="17" spans="1:2" x14ac:dyDescent="0.25">
      <c r="A17" t="s">
        <v>177</v>
      </c>
      <c r="B17" s="39">
        <v>11</v>
      </c>
    </row>
    <row r="18" spans="1:2" x14ac:dyDescent="0.25">
      <c r="A18" t="s">
        <v>139</v>
      </c>
      <c r="B18" s="39">
        <v>11</v>
      </c>
    </row>
    <row r="19" spans="1:2" x14ac:dyDescent="0.25">
      <c r="A19" t="s">
        <v>153</v>
      </c>
      <c r="B19" s="39">
        <v>11</v>
      </c>
    </row>
    <row r="20" spans="1:2" x14ac:dyDescent="0.25">
      <c r="A20" t="s">
        <v>176</v>
      </c>
      <c r="B20" s="39">
        <v>11</v>
      </c>
    </row>
    <row r="21" spans="1:2" x14ac:dyDescent="0.25">
      <c r="A21" t="s">
        <v>171</v>
      </c>
      <c r="B21" s="39">
        <v>11</v>
      </c>
    </row>
    <row r="22" spans="1:2" x14ac:dyDescent="0.25">
      <c r="A22" t="s">
        <v>150</v>
      </c>
      <c r="B22" s="39">
        <v>11</v>
      </c>
    </row>
    <row r="23" spans="1:2" x14ac:dyDescent="0.25">
      <c r="A23" t="s">
        <v>182</v>
      </c>
      <c r="B23" s="39">
        <v>11</v>
      </c>
    </row>
    <row r="24" spans="1:2" x14ac:dyDescent="0.25">
      <c r="A24" t="s">
        <v>136</v>
      </c>
      <c r="B24" s="39">
        <v>11</v>
      </c>
    </row>
    <row r="25" spans="1:2" x14ac:dyDescent="0.25">
      <c r="A25" t="s">
        <v>140</v>
      </c>
      <c r="B25" s="39">
        <v>11</v>
      </c>
    </row>
    <row r="26" spans="1:2" x14ac:dyDescent="0.25">
      <c r="A26" t="s">
        <v>45</v>
      </c>
      <c r="B26" s="39">
        <v>11</v>
      </c>
    </row>
    <row r="27" spans="1:2" x14ac:dyDescent="0.25">
      <c r="A27" t="s">
        <v>178</v>
      </c>
      <c r="B27" s="39">
        <v>11</v>
      </c>
    </row>
    <row r="28" spans="1:2" x14ac:dyDescent="0.25">
      <c r="A28" t="s">
        <v>154</v>
      </c>
      <c r="B28" s="39">
        <v>11</v>
      </c>
    </row>
    <row r="29" spans="1:2" x14ac:dyDescent="0.25">
      <c r="A29" t="s">
        <v>204</v>
      </c>
      <c r="B29" s="39">
        <v>11</v>
      </c>
    </row>
    <row r="30" spans="1:2" x14ac:dyDescent="0.25">
      <c r="A30" t="s">
        <v>146</v>
      </c>
      <c r="B30" s="39">
        <v>11</v>
      </c>
    </row>
    <row r="31" spans="1:2" x14ac:dyDescent="0.25">
      <c r="A31" t="s">
        <v>54</v>
      </c>
      <c r="B31" s="39">
        <v>11</v>
      </c>
    </row>
    <row r="32" spans="1:2" x14ac:dyDescent="0.25">
      <c r="A32" t="s">
        <v>61</v>
      </c>
      <c r="B32" s="39">
        <v>11</v>
      </c>
    </row>
    <row r="33" spans="1:2" x14ac:dyDescent="0.25">
      <c r="A33" t="s">
        <v>144</v>
      </c>
      <c r="B33" s="39">
        <v>11</v>
      </c>
    </row>
    <row r="34" spans="1:2" x14ac:dyDescent="0.25">
      <c r="A34" t="s">
        <v>152</v>
      </c>
      <c r="B34" s="39">
        <v>11</v>
      </c>
    </row>
    <row r="35" spans="1:2" x14ac:dyDescent="0.25">
      <c r="A35" t="s">
        <v>131</v>
      </c>
      <c r="B35" s="39">
        <v>11</v>
      </c>
    </row>
    <row r="36" spans="1:2" x14ac:dyDescent="0.25">
      <c r="A36" t="s">
        <v>160</v>
      </c>
      <c r="B36" s="39">
        <v>11</v>
      </c>
    </row>
    <row r="37" spans="1:2" x14ac:dyDescent="0.25">
      <c r="A37" t="s">
        <v>115</v>
      </c>
      <c r="B37" s="39">
        <v>11</v>
      </c>
    </row>
    <row r="38" spans="1:2" x14ac:dyDescent="0.25">
      <c r="A38" t="s">
        <v>113</v>
      </c>
      <c r="B38" s="39">
        <v>11</v>
      </c>
    </row>
    <row r="39" spans="1:2" x14ac:dyDescent="0.25">
      <c r="A39" s="37" t="s">
        <v>155</v>
      </c>
      <c r="B39" s="39">
        <v>10</v>
      </c>
    </row>
    <row r="40" spans="1:2" x14ac:dyDescent="0.25">
      <c r="A40" t="s">
        <v>175</v>
      </c>
      <c r="B40" s="39">
        <v>10</v>
      </c>
    </row>
    <row r="41" spans="1:2" x14ac:dyDescent="0.25">
      <c r="A41" t="s">
        <v>143</v>
      </c>
      <c r="B41" s="39">
        <v>10</v>
      </c>
    </row>
    <row r="42" spans="1:2" x14ac:dyDescent="0.25">
      <c r="A42" t="s">
        <v>135</v>
      </c>
      <c r="B42" s="39">
        <v>10</v>
      </c>
    </row>
    <row r="43" spans="1:2" x14ac:dyDescent="0.25">
      <c r="A43" t="s">
        <v>134</v>
      </c>
      <c r="B43" s="39">
        <v>10</v>
      </c>
    </row>
    <row r="44" spans="1:2" x14ac:dyDescent="0.25">
      <c r="A44" t="s">
        <v>145</v>
      </c>
      <c r="B44" s="39">
        <v>10</v>
      </c>
    </row>
    <row r="45" spans="1:2" x14ac:dyDescent="0.25">
      <c r="A45" t="s">
        <v>170</v>
      </c>
      <c r="B45" s="39">
        <v>10</v>
      </c>
    </row>
    <row r="46" spans="1:2" x14ac:dyDescent="0.25">
      <c r="A46" t="s">
        <v>151</v>
      </c>
      <c r="B46" s="39">
        <v>10</v>
      </c>
    </row>
    <row r="47" spans="1:2" x14ac:dyDescent="0.25">
      <c r="A47" t="s">
        <v>157</v>
      </c>
      <c r="B47" s="39">
        <v>10</v>
      </c>
    </row>
    <row r="48" spans="1:2" x14ac:dyDescent="0.25">
      <c r="A48" t="s">
        <v>181</v>
      </c>
      <c r="B48" s="39">
        <v>10</v>
      </c>
    </row>
    <row r="49" spans="1:2" x14ac:dyDescent="0.25">
      <c r="A49" t="s">
        <v>147</v>
      </c>
      <c r="B49" s="39">
        <v>10</v>
      </c>
    </row>
    <row r="50" spans="1:2" x14ac:dyDescent="0.25">
      <c r="A50" t="s">
        <v>177</v>
      </c>
      <c r="B50" s="39">
        <v>10</v>
      </c>
    </row>
    <row r="51" spans="1:2" x14ac:dyDescent="0.25">
      <c r="A51" t="s">
        <v>176</v>
      </c>
      <c r="B51" s="39">
        <v>10</v>
      </c>
    </row>
    <row r="52" spans="1:2" x14ac:dyDescent="0.25">
      <c r="A52" t="s">
        <v>171</v>
      </c>
      <c r="B52" s="39">
        <v>10</v>
      </c>
    </row>
    <row r="53" spans="1:2" x14ac:dyDescent="0.25">
      <c r="A53" t="s">
        <v>150</v>
      </c>
      <c r="B53" s="39">
        <v>10</v>
      </c>
    </row>
    <row r="54" spans="1:2" x14ac:dyDescent="0.25">
      <c r="A54" t="s">
        <v>182</v>
      </c>
      <c r="B54" s="39">
        <v>10</v>
      </c>
    </row>
    <row r="55" spans="1:2" x14ac:dyDescent="0.25">
      <c r="A55" t="s">
        <v>136</v>
      </c>
      <c r="B55" s="39">
        <v>10</v>
      </c>
    </row>
    <row r="56" spans="1:2" x14ac:dyDescent="0.25">
      <c r="A56" t="s">
        <v>140</v>
      </c>
      <c r="B56" s="39">
        <v>10</v>
      </c>
    </row>
    <row r="57" spans="1:2" x14ac:dyDescent="0.25">
      <c r="A57" t="s">
        <v>154</v>
      </c>
      <c r="B57" s="39">
        <v>10</v>
      </c>
    </row>
    <row r="58" spans="1:2" x14ac:dyDescent="0.25">
      <c r="A58" t="s">
        <v>204</v>
      </c>
      <c r="B58" s="39">
        <v>10</v>
      </c>
    </row>
    <row r="59" spans="1:2" x14ac:dyDescent="0.25">
      <c r="A59" t="s">
        <v>146</v>
      </c>
      <c r="B59" s="39">
        <v>10</v>
      </c>
    </row>
    <row r="60" spans="1:2" x14ac:dyDescent="0.25">
      <c r="A60" t="s">
        <v>54</v>
      </c>
      <c r="B60" s="39">
        <v>10</v>
      </c>
    </row>
    <row r="61" spans="1:2" x14ac:dyDescent="0.25">
      <c r="A61" t="s">
        <v>144</v>
      </c>
      <c r="B61" s="39">
        <v>10</v>
      </c>
    </row>
    <row r="62" spans="1:2" x14ac:dyDescent="0.25">
      <c r="A62" t="s">
        <v>152</v>
      </c>
      <c r="B62" s="39">
        <v>10</v>
      </c>
    </row>
    <row r="63" spans="1:2" x14ac:dyDescent="0.25">
      <c r="A63" t="s">
        <v>131</v>
      </c>
      <c r="B63" s="39">
        <v>10</v>
      </c>
    </row>
    <row r="64" spans="1:2" x14ac:dyDescent="0.25">
      <c r="A64" t="s">
        <v>139</v>
      </c>
      <c r="B64" s="39">
        <v>10</v>
      </c>
    </row>
    <row r="65" spans="1:2" x14ac:dyDescent="0.25">
      <c r="A65" s="37" t="s">
        <v>151</v>
      </c>
      <c r="B65" s="39">
        <v>9</v>
      </c>
    </row>
    <row r="66" spans="1:2" x14ac:dyDescent="0.25">
      <c r="A66" t="s">
        <v>157</v>
      </c>
      <c r="B66" s="39">
        <v>9</v>
      </c>
    </row>
    <row r="67" spans="1:2" x14ac:dyDescent="0.25">
      <c r="A67" t="s">
        <v>205</v>
      </c>
      <c r="B67" s="39">
        <v>9</v>
      </c>
    </row>
    <row r="68" spans="1:2" x14ac:dyDescent="0.25">
      <c r="A68" t="s">
        <v>206</v>
      </c>
      <c r="B68" s="39">
        <v>9</v>
      </c>
    </row>
    <row r="69" spans="1:2" x14ac:dyDescent="0.25">
      <c r="A69" t="s">
        <v>147</v>
      </c>
      <c r="B69" s="39">
        <v>9</v>
      </c>
    </row>
    <row r="70" spans="1:2" x14ac:dyDescent="0.25">
      <c r="A70" t="s">
        <v>177</v>
      </c>
      <c r="B70" s="39">
        <v>9</v>
      </c>
    </row>
    <row r="71" spans="1:2" x14ac:dyDescent="0.25">
      <c r="A71" t="s">
        <v>176</v>
      </c>
      <c r="B71" s="39">
        <v>9</v>
      </c>
    </row>
    <row r="72" spans="1:2" x14ac:dyDescent="0.25">
      <c r="A72" t="s">
        <v>205</v>
      </c>
      <c r="B72" s="39">
        <v>9</v>
      </c>
    </row>
    <row r="73" spans="1:2" x14ac:dyDescent="0.25">
      <c r="A73" t="s">
        <v>207</v>
      </c>
      <c r="B73" s="39">
        <v>9</v>
      </c>
    </row>
    <row r="74" spans="1:2" x14ac:dyDescent="0.25">
      <c r="A74" t="s">
        <v>154</v>
      </c>
      <c r="B74" s="39">
        <v>9</v>
      </c>
    </row>
    <row r="75" spans="1:2" x14ac:dyDescent="0.25">
      <c r="A75" t="s">
        <v>126</v>
      </c>
      <c r="B75" s="39">
        <v>9</v>
      </c>
    </row>
    <row r="76" spans="1:2" x14ac:dyDescent="0.25">
      <c r="A76" s="37" t="s">
        <v>158</v>
      </c>
      <c r="B76" s="39">
        <v>8</v>
      </c>
    </row>
    <row r="77" spans="1:2" x14ac:dyDescent="0.25">
      <c r="A77" t="s">
        <v>149</v>
      </c>
      <c r="B77" s="39">
        <v>8</v>
      </c>
    </row>
    <row r="78" spans="1:2" x14ac:dyDescent="0.25">
      <c r="A78" t="s">
        <v>175</v>
      </c>
      <c r="B78" s="39">
        <v>8</v>
      </c>
    </row>
    <row r="79" spans="1:2" x14ac:dyDescent="0.25">
      <c r="A79" t="s">
        <v>145</v>
      </c>
      <c r="B79" s="39">
        <v>8</v>
      </c>
    </row>
    <row r="80" spans="1:2" x14ac:dyDescent="0.25">
      <c r="A80" t="s">
        <v>151</v>
      </c>
      <c r="B80" s="39">
        <v>8</v>
      </c>
    </row>
    <row r="81" spans="1:2" x14ac:dyDescent="0.25">
      <c r="A81" t="s">
        <v>159</v>
      </c>
      <c r="B81" s="39">
        <v>8</v>
      </c>
    </row>
    <row r="82" spans="1:2" x14ac:dyDescent="0.25">
      <c r="A82" t="s">
        <v>157</v>
      </c>
      <c r="B82" s="39">
        <v>8</v>
      </c>
    </row>
    <row r="83" spans="1:2" x14ac:dyDescent="0.25">
      <c r="A83" t="s">
        <v>181</v>
      </c>
      <c r="B83" s="39">
        <v>8</v>
      </c>
    </row>
    <row r="84" spans="1:2" x14ac:dyDescent="0.25">
      <c r="A84" t="s">
        <v>147</v>
      </c>
      <c r="B84" s="39">
        <v>8</v>
      </c>
    </row>
    <row r="85" spans="1:2" x14ac:dyDescent="0.25">
      <c r="A85" t="s">
        <v>177</v>
      </c>
      <c r="B85" s="39">
        <v>8</v>
      </c>
    </row>
    <row r="86" spans="1:2" x14ac:dyDescent="0.25">
      <c r="A86" t="s">
        <v>176</v>
      </c>
      <c r="B86" s="39">
        <v>8</v>
      </c>
    </row>
    <row r="87" spans="1:2" x14ac:dyDescent="0.25">
      <c r="A87" t="s">
        <v>150</v>
      </c>
      <c r="B87" s="39">
        <v>8</v>
      </c>
    </row>
    <row r="88" spans="1:2" x14ac:dyDescent="0.25">
      <c r="A88" t="s">
        <v>154</v>
      </c>
      <c r="B88" s="39">
        <v>8</v>
      </c>
    </row>
    <row r="89" spans="1:2" x14ac:dyDescent="0.25">
      <c r="A89" s="37" t="s">
        <v>155</v>
      </c>
      <c r="B89" s="39">
        <v>7</v>
      </c>
    </row>
    <row r="90" spans="1:2" x14ac:dyDescent="0.25">
      <c r="A90" t="s">
        <v>158</v>
      </c>
      <c r="B90" s="39">
        <v>7</v>
      </c>
    </row>
    <row r="91" spans="1:2" x14ac:dyDescent="0.25">
      <c r="A91" t="s">
        <v>174</v>
      </c>
      <c r="B91" s="39">
        <v>7</v>
      </c>
    </row>
    <row r="92" spans="1:2" x14ac:dyDescent="0.25">
      <c r="A92" t="s">
        <v>149</v>
      </c>
      <c r="B92" s="39">
        <v>7</v>
      </c>
    </row>
    <row r="93" spans="1:2" x14ac:dyDescent="0.25">
      <c r="A93" t="s">
        <v>175</v>
      </c>
      <c r="B93" s="39">
        <v>7</v>
      </c>
    </row>
    <row r="94" spans="1:2" x14ac:dyDescent="0.25">
      <c r="A94" t="s">
        <v>137</v>
      </c>
      <c r="B94" s="39">
        <v>7</v>
      </c>
    </row>
    <row r="95" spans="1:2" x14ac:dyDescent="0.25">
      <c r="A95" t="s">
        <v>151</v>
      </c>
      <c r="B95" s="39">
        <v>7</v>
      </c>
    </row>
    <row r="96" spans="1:2" x14ac:dyDescent="0.25">
      <c r="A96" t="s">
        <v>159</v>
      </c>
      <c r="B96" s="39">
        <v>7</v>
      </c>
    </row>
    <row r="97" spans="1:2" x14ac:dyDescent="0.25">
      <c r="A97" t="s">
        <v>157</v>
      </c>
      <c r="B97" s="39">
        <v>7</v>
      </c>
    </row>
    <row r="98" spans="1:2" x14ac:dyDescent="0.25">
      <c r="A98" t="s">
        <v>181</v>
      </c>
      <c r="B98" s="39">
        <v>7</v>
      </c>
    </row>
    <row r="99" spans="1:2" x14ac:dyDescent="0.25">
      <c r="A99" t="s">
        <v>141</v>
      </c>
      <c r="B99" s="39">
        <v>7</v>
      </c>
    </row>
    <row r="100" spans="1:2" x14ac:dyDescent="0.25">
      <c r="A100" t="s">
        <v>147</v>
      </c>
      <c r="B100" s="39">
        <v>7</v>
      </c>
    </row>
    <row r="101" spans="1:2" x14ac:dyDescent="0.25">
      <c r="A101" t="s">
        <v>177</v>
      </c>
      <c r="B101" s="39">
        <v>7</v>
      </c>
    </row>
    <row r="102" spans="1:2" x14ac:dyDescent="0.25">
      <c r="A102" t="s">
        <v>176</v>
      </c>
      <c r="B102" s="39">
        <v>7</v>
      </c>
    </row>
    <row r="103" spans="1:2" x14ac:dyDescent="0.25">
      <c r="A103" t="s">
        <v>150</v>
      </c>
      <c r="B103" s="39">
        <v>7</v>
      </c>
    </row>
    <row r="104" spans="1:2" x14ac:dyDescent="0.25">
      <c r="A104" t="s">
        <v>154</v>
      </c>
      <c r="B104" s="39">
        <v>7</v>
      </c>
    </row>
    <row r="105" spans="1:2" x14ac:dyDescent="0.25">
      <c r="A105" t="s">
        <v>126</v>
      </c>
      <c r="B105" s="39">
        <v>7</v>
      </c>
    </row>
    <row r="106" spans="1:2" x14ac:dyDescent="0.25">
      <c r="A106" s="37" t="s">
        <v>155</v>
      </c>
      <c r="B106" s="39">
        <v>6</v>
      </c>
    </row>
    <row r="107" spans="1:2" x14ac:dyDescent="0.25">
      <c r="A107" t="s">
        <v>148</v>
      </c>
      <c r="B107" s="39">
        <v>6</v>
      </c>
    </row>
    <row r="108" spans="1:2" x14ac:dyDescent="0.25">
      <c r="A108" t="s">
        <v>175</v>
      </c>
      <c r="B108" s="39">
        <v>6</v>
      </c>
    </row>
    <row r="109" spans="1:2" x14ac:dyDescent="0.25">
      <c r="A109" t="s">
        <v>143</v>
      </c>
      <c r="B109" s="39">
        <v>6</v>
      </c>
    </row>
    <row r="110" spans="1:2" x14ac:dyDescent="0.25">
      <c r="A110" t="s">
        <v>145</v>
      </c>
      <c r="B110" s="39">
        <v>6</v>
      </c>
    </row>
    <row r="111" spans="1:2" x14ac:dyDescent="0.25">
      <c r="A111" t="s">
        <v>137</v>
      </c>
      <c r="B111" s="39">
        <v>6</v>
      </c>
    </row>
    <row r="112" spans="1:2" x14ac:dyDescent="0.25">
      <c r="A112" t="s">
        <v>151</v>
      </c>
      <c r="B112" s="39">
        <v>6</v>
      </c>
    </row>
    <row r="113" spans="1:2" x14ac:dyDescent="0.25">
      <c r="A113" t="s">
        <v>181</v>
      </c>
      <c r="B113" s="39">
        <v>6</v>
      </c>
    </row>
    <row r="114" spans="1:2" x14ac:dyDescent="0.25">
      <c r="A114" t="s">
        <v>177</v>
      </c>
      <c r="B114" s="39">
        <v>6</v>
      </c>
    </row>
    <row r="115" spans="1:2" x14ac:dyDescent="0.25">
      <c r="A115" t="s">
        <v>48</v>
      </c>
      <c r="B115" s="39">
        <v>6</v>
      </c>
    </row>
    <row r="116" spans="1:2" x14ac:dyDescent="0.25">
      <c r="A116" t="s">
        <v>153</v>
      </c>
      <c r="B116" s="39">
        <v>6</v>
      </c>
    </row>
    <row r="117" spans="1:2" x14ac:dyDescent="0.25">
      <c r="A117" t="s">
        <v>176</v>
      </c>
      <c r="B117" s="39">
        <v>6</v>
      </c>
    </row>
    <row r="118" spans="1:2" x14ac:dyDescent="0.25">
      <c r="A118" t="s">
        <v>171</v>
      </c>
      <c r="B118" s="39">
        <v>6</v>
      </c>
    </row>
    <row r="119" spans="1:2" x14ac:dyDescent="0.25">
      <c r="A119" t="s">
        <v>150</v>
      </c>
      <c r="B119" s="39">
        <v>6</v>
      </c>
    </row>
    <row r="120" spans="1:2" x14ac:dyDescent="0.25">
      <c r="A120" t="s">
        <v>182</v>
      </c>
      <c r="B120" s="39">
        <v>6</v>
      </c>
    </row>
    <row r="121" spans="1:2" x14ac:dyDescent="0.25">
      <c r="A121" t="s">
        <v>45</v>
      </c>
      <c r="B121" s="39">
        <v>6</v>
      </c>
    </row>
    <row r="122" spans="1:2" x14ac:dyDescent="0.25">
      <c r="A122" t="s">
        <v>178</v>
      </c>
      <c r="B122" s="39">
        <v>6</v>
      </c>
    </row>
    <row r="123" spans="1:2" x14ac:dyDescent="0.25">
      <c r="A123" t="s">
        <v>69</v>
      </c>
      <c r="B123" s="39">
        <v>6</v>
      </c>
    </row>
    <row r="124" spans="1:2" x14ac:dyDescent="0.25">
      <c r="A124" t="s">
        <v>204</v>
      </c>
      <c r="B124" s="39">
        <v>6</v>
      </c>
    </row>
    <row r="125" spans="1:2" x14ac:dyDescent="0.25">
      <c r="A125" t="s">
        <v>54</v>
      </c>
      <c r="B125" s="39">
        <v>6</v>
      </c>
    </row>
    <row r="126" spans="1:2" x14ac:dyDescent="0.25">
      <c r="A126" t="s">
        <v>61</v>
      </c>
      <c r="B126" s="39">
        <v>6</v>
      </c>
    </row>
    <row r="127" spans="1:2" x14ac:dyDescent="0.25">
      <c r="A127" t="s">
        <v>144</v>
      </c>
      <c r="B127" s="39">
        <v>6</v>
      </c>
    </row>
    <row r="128" spans="1:2" x14ac:dyDescent="0.25">
      <c r="A128" t="s">
        <v>152</v>
      </c>
      <c r="B128" s="39">
        <v>6</v>
      </c>
    </row>
    <row r="129" spans="1:2" x14ac:dyDescent="0.25">
      <c r="A129" t="s">
        <v>160</v>
      </c>
      <c r="B129" s="39">
        <v>6</v>
      </c>
    </row>
    <row r="130" spans="1:2" x14ac:dyDescent="0.25">
      <c r="A130" s="37" t="s">
        <v>155</v>
      </c>
      <c r="B130" s="39">
        <v>5</v>
      </c>
    </row>
    <row r="131" spans="1:2" x14ac:dyDescent="0.25">
      <c r="A131" s="37" t="s">
        <v>148</v>
      </c>
      <c r="B131" s="39">
        <v>5</v>
      </c>
    </row>
    <row r="132" spans="1:2" x14ac:dyDescent="0.25">
      <c r="A132" t="s">
        <v>175</v>
      </c>
      <c r="B132" s="39">
        <v>5</v>
      </c>
    </row>
    <row r="133" spans="1:2" x14ac:dyDescent="0.25">
      <c r="A133" t="s">
        <v>145</v>
      </c>
      <c r="B133" s="39">
        <v>5</v>
      </c>
    </row>
    <row r="134" spans="1:2" x14ac:dyDescent="0.25">
      <c r="A134" t="s">
        <v>181</v>
      </c>
      <c r="B134" s="39">
        <v>5</v>
      </c>
    </row>
    <row r="135" spans="1:2" x14ac:dyDescent="0.25">
      <c r="A135" t="s">
        <v>177</v>
      </c>
      <c r="B135" s="39">
        <v>5</v>
      </c>
    </row>
    <row r="136" spans="1:2" x14ac:dyDescent="0.25">
      <c r="A136" t="s">
        <v>48</v>
      </c>
      <c r="B136" s="39">
        <v>5</v>
      </c>
    </row>
    <row r="137" spans="1:2" x14ac:dyDescent="0.25">
      <c r="A137" t="s">
        <v>176</v>
      </c>
      <c r="B137" s="39">
        <v>5</v>
      </c>
    </row>
    <row r="138" spans="1:2" x14ac:dyDescent="0.25">
      <c r="A138" t="s">
        <v>171</v>
      </c>
      <c r="B138" s="39">
        <v>5</v>
      </c>
    </row>
    <row r="139" spans="1:2" x14ac:dyDescent="0.25">
      <c r="A139" t="s">
        <v>182</v>
      </c>
      <c r="B139" s="39">
        <v>5</v>
      </c>
    </row>
    <row r="140" spans="1:2" x14ac:dyDescent="0.25">
      <c r="A140" t="s">
        <v>45</v>
      </c>
      <c r="B140" s="39">
        <v>5</v>
      </c>
    </row>
    <row r="141" spans="1:2" x14ac:dyDescent="0.25">
      <c r="A141" t="s">
        <v>178</v>
      </c>
      <c r="B141" s="39">
        <v>5</v>
      </c>
    </row>
    <row r="142" spans="1:2" x14ac:dyDescent="0.25">
      <c r="A142" t="s">
        <v>69</v>
      </c>
      <c r="B142" s="39">
        <v>5</v>
      </c>
    </row>
    <row r="143" spans="1:2" x14ac:dyDescent="0.25">
      <c r="A143" t="s">
        <v>54</v>
      </c>
      <c r="B143" s="39">
        <v>5</v>
      </c>
    </row>
    <row r="144" spans="1:2" x14ac:dyDescent="0.25">
      <c r="A144" t="s">
        <v>61</v>
      </c>
      <c r="B144" s="39">
        <v>5</v>
      </c>
    </row>
    <row r="145" spans="1:2" x14ac:dyDescent="0.25">
      <c r="A145" t="s">
        <v>152</v>
      </c>
      <c r="B145" s="39">
        <v>5</v>
      </c>
    </row>
    <row r="146" spans="1:2" x14ac:dyDescent="0.25">
      <c r="A146" t="s">
        <v>160</v>
      </c>
      <c r="B146" s="39">
        <v>5</v>
      </c>
    </row>
    <row r="147" spans="1:2" x14ac:dyDescent="0.25">
      <c r="A147" t="s">
        <v>111</v>
      </c>
      <c r="B147" s="39">
        <v>5</v>
      </c>
    </row>
    <row r="148" spans="1:2" x14ac:dyDescent="0.25">
      <c r="A148" t="s">
        <v>123</v>
      </c>
      <c r="B148" s="39">
        <v>5</v>
      </c>
    </row>
    <row r="149" spans="1:2" x14ac:dyDescent="0.25">
      <c r="A149" s="37" t="s">
        <v>155</v>
      </c>
      <c r="B149" s="39">
        <v>4</v>
      </c>
    </row>
    <row r="150" spans="1:2" x14ac:dyDescent="0.25">
      <c r="A150" t="s">
        <v>177</v>
      </c>
      <c r="B150" s="39">
        <v>4</v>
      </c>
    </row>
    <row r="151" spans="1:2" x14ac:dyDescent="0.25">
      <c r="A151" t="s">
        <v>48</v>
      </c>
      <c r="B151" s="39">
        <v>4</v>
      </c>
    </row>
    <row r="152" spans="1:2" x14ac:dyDescent="0.25">
      <c r="A152" t="s">
        <v>176</v>
      </c>
      <c r="B152" s="39">
        <v>4</v>
      </c>
    </row>
    <row r="153" spans="1:2" x14ac:dyDescent="0.25">
      <c r="A153" t="s">
        <v>171</v>
      </c>
      <c r="B153" s="39">
        <v>4</v>
      </c>
    </row>
    <row r="154" spans="1:2" x14ac:dyDescent="0.25">
      <c r="A154" t="s">
        <v>182</v>
      </c>
      <c r="B154" s="39">
        <v>4</v>
      </c>
    </row>
    <row r="155" spans="1:2" x14ac:dyDescent="0.25">
      <c r="A155" t="s">
        <v>45</v>
      </c>
      <c r="B155" s="39">
        <v>4</v>
      </c>
    </row>
    <row r="156" spans="1:2" x14ac:dyDescent="0.25">
      <c r="A156" t="s">
        <v>178</v>
      </c>
      <c r="B156" s="39">
        <v>4</v>
      </c>
    </row>
    <row r="157" spans="1:2" x14ac:dyDescent="0.25">
      <c r="A157" t="s">
        <v>126</v>
      </c>
      <c r="B157" s="39">
        <v>4</v>
      </c>
    </row>
    <row r="158" spans="1:2" x14ac:dyDescent="0.25">
      <c r="A158" t="s">
        <v>113</v>
      </c>
      <c r="B158" s="39">
        <v>4</v>
      </c>
    </row>
    <row r="159" spans="1:2" x14ac:dyDescent="0.25">
      <c r="A159" t="s">
        <v>112</v>
      </c>
      <c r="B159" s="39">
        <v>4</v>
      </c>
    </row>
    <row r="160" spans="1:2" x14ac:dyDescent="0.25">
      <c r="A160" s="37" t="s">
        <v>155</v>
      </c>
      <c r="B160" s="39">
        <v>3</v>
      </c>
    </row>
    <row r="161" spans="1:2" x14ac:dyDescent="0.25">
      <c r="A161" t="s">
        <v>48</v>
      </c>
      <c r="B161" s="39">
        <v>3</v>
      </c>
    </row>
    <row r="162" spans="1:2" x14ac:dyDescent="0.25">
      <c r="A162" t="s">
        <v>153</v>
      </c>
      <c r="B162" s="39">
        <v>3</v>
      </c>
    </row>
    <row r="163" spans="1:2" x14ac:dyDescent="0.25">
      <c r="A163" t="s">
        <v>176</v>
      </c>
      <c r="B163" s="39">
        <v>3</v>
      </c>
    </row>
    <row r="164" spans="1:2" x14ac:dyDescent="0.25">
      <c r="A164" t="s">
        <v>171</v>
      </c>
      <c r="B164" s="39">
        <v>3</v>
      </c>
    </row>
    <row r="165" spans="1:2" x14ac:dyDescent="0.25">
      <c r="A165" t="s">
        <v>45</v>
      </c>
      <c r="B165" s="39">
        <v>3</v>
      </c>
    </row>
    <row r="166" spans="1:2" x14ac:dyDescent="0.25">
      <c r="A166" t="s">
        <v>178</v>
      </c>
      <c r="B166" s="39">
        <v>3</v>
      </c>
    </row>
    <row r="167" spans="1:2" x14ac:dyDescent="0.25">
      <c r="A167" t="s">
        <v>69</v>
      </c>
      <c r="B167" s="39">
        <v>3</v>
      </c>
    </row>
    <row r="168" spans="1:2" x14ac:dyDescent="0.25">
      <c r="A168" t="s">
        <v>61</v>
      </c>
      <c r="B168" s="39">
        <v>3</v>
      </c>
    </row>
    <row r="169" spans="1:2" x14ac:dyDescent="0.25">
      <c r="A169" t="s">
        <v>160</v>
      </c>
      <c r="B169" s="39">
        <v>3</v>
      </c>
    </row>
    <row r="170" spans="1:2" x14ac:dyDescent="0.25">
      <c r="A170" t="s">
        <v>113</v>
      </c>
      <c r="B170" s="39">
        <v>3</v>
      </c>
    </row>
    <row r="171" spans="1:2" x14ac:dyDescent="0.25">
      <c r="A171" s="37" t="s">
        <v>155</v>
      </c>
      <c r="B171" s="39">
        <v>2</v>
      </c>
    </row>
    <row r="172" spans="1:2" x14ac:dyDescent="0.25">
      <c r="A172" t="s">
        <v>48</v>
      </c>
      <c r="B172" s="39">
        <v>2</v>
      </c>
    </row>
    <row r="173" spans="1:2" x14ac:dyDescent="0.25">
      <c r="A173" t="s">
        <v>176</v>
      </c>
      <c r="B173" s="39">
        <v>2</v>
      </c>
    </row>
    <row r="174" spans="1:2" x14ac:dyDescent="0.25">
      <c r="A174" t="s">
        <v>69</v>
      </c>
      <c r="B174" s="39">
        <v>2</v>
      </c>
    </row>
    <row r="175" spans="1:2" x14ac:dyDescent="0.25">
      <c r="A175" t="s">
        <v>61</v>
      </c>
      <c r="B175" s="39">
        <v>2</v>
      </c>
    </row>
    <row r="176" spans="1:2" x14ac:dyDescent="0.25">
      <c r="A176" t="s">
        <v>124</v>
      </c>
      <c r="B176" s="39">
        <v>2</v>
      </c>
    </row>
    <row r="177" spans="1:2" x14ac:dyDescent="0.25">
      <c r="A177" t="s">
        <v>125</v>
      </c>
      <c r="B177" s="39">
        <v>2</v>
      </c>
    </row>
    <row r="178" spans="1:2" x14ac:dyDescent="0.25">
      <c r="A178" t="s">
        <v>112</v>
      </c>
      <c r="B178" s="39">
        <v>2</v>
      </c>
    </row>
    <row r="179" spans="1:2" x14ac:dyDescent="0.25">
      <c r="A179" s="37" t="s">
        <v>176</v>
      </c>
      <c r="B179" s="39">
        <v>1</v>
      </c>
    </row>
    <row r="180" spans="1:2" x14ac:dyDescent="0.25">
      <c r="A180" t="s">
        <v>122</v>
      </c>
      <c r="B180" s="39">
        <v>1</v>
      </c>
    </row>
    <row r="181" spans="1:2" x14ac:dyDescent="0.25">
      <c r="A181" t="s">
        <v>177</v>
      </c>
      <c r="B181" s="39">
        <v>1</v>
      </c>
    </row>
    <row r="182" spans="1:2" x14ac:dyDescent="0.25">
      <c r="A182" t="s">
        <v>160</v>
      </c>
      <c r="B182" s="39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EC5F-CD3B-4FE0-BD6E-FF1119F87780}">
  <sheetPr>
    <tabColor rgb="FFFFC000"/>
  </sheetPr>
  <dimension ref="A1:A26"/>
  <sheetViews>
    <sheetView workbookViewId="0">
      <selection activeCell="D30" sqref="D30"/>
    </sheetView>
  </sheetViews>
  <sheetFormatPr defaultRowHeight="15" x14ac:dyDescent="0.25"/>
  <cols>
    <col min="1" max="1" width="80.42578125" bestFit="1" customWidth="1"/>
  </cols>
  <sheetData>
    <row r="1" spans="1:1" x14ac:dyDescent="0.25">
      <c r="A1" s="40" t="s">
        <v>55</v>
      </c>
    </row>
    <row r="2" spans="1:1" x14ac:dyDescent="0.25">
      <c r="A2" s="41" t="s">
        <v>56</v>
      </c>
    </row>
    <row r="3" spans="1:1" x14ac:dyDescent="0.25">
      <c r="A3" s="42" t="s">
        <v>73</v>
      </c>
    </row>
    <row r="4" spans="1:1" x14ac:dyDescent="0.25">
      <c r="A4" s="41"/>
    </row>
    <row r="5" spans="1:1" x14ac:dyDescent="0.25">
      <c r="A5" s="42"/>
    </row>
    <row r="6" spans="1:1" x14ac:dyDescent="0.25">
      <c r="A6" s="41"/>
    </row>
    <row r="7" spans="1:1" x14ac:dyDescent="0.25">
      <c r="A7" s="42" t="s">
        <v>57</v>
      </c>
    </row>
    <row r="8" spans="1:1" x14ac:dyDescent="0.25">
      <c r="A8" s="41"/>
    </row>
    <row r="9" spans="1:1" x14ac:dyDescent="0.25">
      <c r="A9" s="42"/>
    </row>
    <row r="10" spans="1:1" x14ac:dyDescent="0.25">
      <c r="A10" s="41"/>
    </row>
    <row r="11" spans="1:1" x14ac:dyDescent="0.25">
      <c r="A11" s="42"/>
    </row>
    <row r="12" spans="1:1" x14ac:dyDescent="0.25">
      <c r="A12" s="41"/>
    </row>
    <row r="13" spans="1:1" x14ac:dyDescent="0.25">
      <c r="A13" s="42"/>
    </row>
    <row r="14" spans="1:1" x14ac:dyDescent="0.25">
      <c r="A14" s="41"/>
    </row>
    <row r="15" spans="1:1" x14ac:dyDescent="0.25">
      <c r="A15" s="42"/>
    </row>
    <row r="16" spans="1:1" x14ac:dyDescent="0.25">
      <c r="A16" s="41" t="s">
        <v>208</v>
      </c>
    </row>
    <row r="17" spans="1:1" x14ac:dyDescent="0.25">
      <c r="A17" s="42"/>
    </row>
    <row r="18" spans="1:1" x14ac:dyDescent="0.25">
      <c r="A18" s="41"/>
    </row>
    <row r="19" spans="1:1" x14ac:dyDescent="0.25">
      <c r="A19" s="42"/>
    </row>
    <row r="20" spans="1:1" x14ac:dyDescent="0.25">
      <c r="A20" s="41"/>
    </row>
    <row r="21" spans="1:1" x14ac:dyDescent="0.25">
      <c r="A21" s="42"/>
    </row>
    <row r="22" spans="1:1" x14ac:dyDescent="0.25">
      <c r="A22" s="41"/>
    </row>
    <row r="23" spans="1:1" x14ac:dyDescent="0.25">
      <c r="A23" s="42"/>
    </row>
    <row r="24" spans="1:1" x14ac:dyDescent="0.25">
      <c r="A24" s="41"/>
    </row>
    <row r="25" spans="1:1" x14ac:dyDescent="0.25">
      <c r="A25" s="42" t="s">
        <v>60</v>
      </c>
    </row>
    <row r="26" spans="1:1" x14ac:dyDescent="0.25">
      <c r="A26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90" zoomScaleNormal="90" workbookViewId="0">
      <selection activeCell="C10" sqref="C10"/>
    </sheetView>
  </sheetViews>
  <sheetFormatPr defaultRowHeight="15" x14ac:dyDescent="0.25"/>
  <cols>
    <col min="1" max="1" width="12.140625" style="39" customWidth="1"/>
    <col min="2" max="2" width="10.42578125" customWidth="1"/>
    <col min="3" max="3" width="67.85546875" bestFit="1" customWidth="1"/>
    <col min="4" max="4" width="12.7109375" bestFit="1" customWidth="1"/>
  </cols>
  <sheetData>
    <row r="1" spans="1:4" x14ac:dyDescent="0.25">
      <c r="A1" s="39" t="s">
        <v>65</v>
      </c>
      <c r="B1" t="s">
        <v>229</v>
      </c>
      <c r="C1" t="s">
        <v>231</v>
      </c>
      <c r="D1" t="s">
        <v>230</v>
      </c>
    </row>
    <row r="2" spans="1:4" x14ac:dyDescent="0.25">
      <c r="A2" s="39">
        <v>1</v>
      </c>
      <c r="B2" s="10" t="s">
        <v>67</v>
      </c>
      <c r="C2" s="10" t="s">
        <v>183</v>
      </c>
      <c r="D2">
        <v>100</v>
      </c>
    </row>
    <row r="3" spans="1:4" x14ac:dyDescent="0.25">
      <c r="A3" s="39">
        <v>2</v>
      </c>
      <c r="B3" s="10" t="s">
        <v>48</v>
      </c>
      <c r="C3" s="10" t="s">
        <v>66</v>
      </c>
      <c r="D3">
        <v>85</v>
      </c>
    </row>
    <row r="4" spans="1:4" x14ac:dyDescent="0.25">
      <c r="A4" s="39">
        <v>3</v>
      </c>
      <c r="B4" s="10" t="s">
        <v>68</v>
      </c>
      <c r="C4" s="10" t="s">
        <v>184</v>
      </c>
      <c r="D4">
        <v>75</v>
      </c>
    </row>
    <row r="5" spans="1:4" x14ac:dyDescent="0.25">
      <c r="A5" s="39">
        <v>4</v>
      </c>
      <c r="B5" s="10" t="s">
        <v>69</v>
      </c>
      <c r="C5" s="10" t="s">
        <v>185</v>
      </c>
      <c r="D5">
        <v>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A27C-9E77-4232-A6E9-E685DFB04961}">
  <dimension ref="A1:M75"/>
  <sheetViews>
    <sheetView topLeftCell="A40" zoomScale="90" zoomScaleNormal="90" workbookViewId="0">
      <selection activeCell="D83" sqref="D83"/>
    </sheetView>
  </sheetViews>
  <sheetFormatPr defaultRowHeight="15" x14ac:dyDescent="0.25"/>
  <cols>
    <col min="1" max="1" width="37.7109375" bestFit="1" customWidth="1"/>
    <col min="2" max="2" width="37.42578125" bestFit="1" customWidth="1"/>
    <col min="3" max="3" width="23.7109375" bestFit="1" customWidth="1"/>
    <col min="4" max="4" width="30.42578125" bestFit="1" customWidth="1"/>
    <col min="5" max="5" width="21.140625" bestFit="1" customWidth="1"/>
    <col min="6" max="6" width="23.85546875" bestFit="1" customWidth="1"/>
    <col min="7" max="7" width="23" bestFit="1" customWidth="1"/>
    <col min="8" max="8" width="11.28515625" bestFit="1" customWidth="1"/>
    <col min="9" max="9" width="16" bestFit="1" customWidth="1"/>
    <col min="10" max="10" width="11.28515625" bestFit="1" customWidth="1"/>
    <col min="14" max="14" width="43.140625" bestFit="1" customWidth="1"/>
    <col min="15" max="15" width="17.85546875" bestFit="1" customWidth="1"/>
  </cols>
  <sheetData>
    <row r="1" spans="1:13" x14ac:dyDescent="0.25">
      <c r="A1" s="17" t="s">
        <v>194</v>
      </c>
      <c r="B1" s="17" t="s">
        <v>197</v>
      </c>
      <c r="C1" s="17" t="s">
        <v>192</v>
      </c>
    </row>
    <row r="2" spans="1:13" x14ac:dyDescent="0.25">
      <c r="A2" s="16" t="s">
        <v>123</v>
      </c>
      <c r="B2" s="16" t="s">
        <v>54</v>
      </c>
      <c r="C2" t="s">
        <v>193</v>
      </c>
    </row>
    <row r="3" spans="1:13" x14ac:dyDescent="0.25">
      <c r="A3" s="16" t="s">
        <v>126</v>
      </c>
      <c r="B3" s="16" t="s">
        <v>54</v>
      </c>
      <c r="C3" t="s">
        <v>193</v>
      </c>
    </row>
    <row r="4" spans="1:13" x14ac:dyDescent="0.25">
      <c r="A4" s="16" t="s">
        <v>129</v>
      </c>
      <c r="B4" s="16" t="s">
        <v>54</v>
      </c>
      <c r="C4" t="s">
        <v>193</v>
      </c>
    </row>
    <row r="5" spans="1:13" x14ac:dyDescent="0.25">
      <c r="A5" s="16" t="s">
        <v>130</v>
      </c>
      <c r="B5" s="16" t="s">
        <v>54</v>
      </c>
      <c r="C5" t="s">
        <v>193</v>
      </c>
    </row>
    <row r="6" spans="1:13" x14ac:dyDescent="0.25">
      <c r="A6" s="16" t="s">
        <v>131</v>
      </c>
      <c r="B6" s="16" t="s">
        <v>54</v>
      </c>
      <c r="C6" t="s">
        <v>193</v>
      </c>
    </row>
    <row r="7" spans="1:13" x14ac:dyDescent="0.25">
      <c r="A7" s="16" t="s">
        <v>132</v>
      </c>
      <c r="B7" s="16" t="s">
        <v>54</v>
      </c>
      <c r="C7" t="s">
        <v>193</v>
      </c>
      <c r="E7" s="32" t="s">
        <v>202</v>
      </c>
      <c r="F7" s="32" t="s">
        <v>201</v>
      </c>
    </row>
    <row r="8" spans="1:13" x14ac:dyDescent="0.25">
      <c r="A8" s="16" t="s">
        <v>133</v>
      </c>
      <c r="B8" s="16" t="s">
        <v>54</v>
      </c>
      <c r="C8" t="s">
        <v>193</v>
      </c>
      <c r="E8" s="32" t="s">
        <v>199</v>
      </c>
      <c r="F8" t="s">
        <v>195</v>
      </c>
      <c r="G8" t="s">
        <v>193</v>
      </c>
      <c r="H8" t="s">
        <v>200</v>
      </c>
      <c r="M8" s="32" t="s">
        <v>199</v>
      </c>
    </row>
    <row r="9" spans="1:13" x14ac:dyDescent="0.25">
      <c r="A9" s="16" t="s">
        <v>134</v>
      </c>
      <c r="B9" s="16" t="s">
        <v>54</v>
      </c>
      <c r="C9" t="s">
        <v>193</v>
      </c>
      <c r="E9" s="33" t="s">
        <v>54</v>
      </c>
      <c r="F9">
        <v>11</v>
      </c>
      <c r="G9">
        <v>14</v>
      </c>
      <c r="H9">
        <v>25</v>
      </c>
      <c r="M9" s="33" t="s">
        <v>54</v>
      </c>
    </row>
    <row r="10" spans="1:13" x14ac:dyDescent="0.25">
      <c r="A10" s="16" t="s">
        <v>135</v>
      </c>
      <c r="B10" s="16" t="s">
        <v>54</v>
      </c>
      <c r="C10" t="s">
        <v>193</v>
      </c>
      <c r="E10" s="33" t="s">
        <v>187</v>
      </c>
      <c r="G10">
        <v>13</v>
      </c>
      <c r="H10">
        <v>13</v>
      </c>
      <c r="M10" s="34" t="s">
        <v>193</v>
      </c>
    </row>
    <row r="11" spans="1:13" x14ac:dyDescent="0.25">
      <c r="A11" s="16" t="s">
        <v>139</v>
      </c>
      <c r="B11" s="16" t="s">
        <v>54</v>
      </c>
      <c r="C11" t="s">
        <v>193</v>
      </c>
      <c r="E11" s="33" t="s">
        <v>47</v>
      </c>
      <c r="G11">
        <v>8</v>
      </c>
      <c r="H11">
        <v>8</v>
      </c>
      <c r="M11" s="35" t="s">
        <v>54</v>
      </c>
    </row>
    <row r="12" spans="1:13" x14ac:dyDescent="0.25">
      <c r="A12" s="16" t="s">
        <v>140</v>
      </c>
      <c r="B12" s="16" t="s">
        <v>54</v>
      </c>
      <c r="C12" t="s">
        <v>193</v>
      </c>
      <c r="E12" s="33" t="s">
        <v>189</v>
      </c>
      <c r="G12">
        <v>5</v>
      </c>
      <c r="H12">
        <v>5</v>
      </c>
      <c r="M12" s="35" t="s">
        <v>126</v>
      </c>
    </row>
    <row r="13" spans="1:13" x14ac:dyDescent="0.25">
      <c r="A13" s="16" t="s">
        <v>143</v>
      </c>
      <c r="B13" s="16" t="s">
        <v>54</v>
      </c>
      <c r="C13" t="s">
        <v>193</v>
      </c>
      <c r="E13" s="33" t="s">
        <v>188</v>
      </c>
      <c r="G13">
        <v>4</v>
      </c>
      <c r="H13">
        <v>4</v>
      </c>
      <c r="M13" s="35" t="s">
        <v>123</v>
      </c>
    </row>
    <row r="14" spans="1:13" x14ac:dyDescent="0.25">
      <c r="A14" s="16" t="s">
        <v>146</v>
      </c>
      <c r="B14" s="16" t="s">
        <v>54</v>
      </c>
      <c r="C14" t="s">
        <v>193</v>
      </c>
      <c r="E14" s="33" t="s">
        <v>190</v>
      </c>
      <c r="F14">
        <v>3</v>
      </c>
      <c r="H14">
        <v>3</v>
      </c>
      <c r="M14" s="35" t="s">
        <v>132</v>
      </c>
    </row>
    <row r="15" spans="1:13" x14ac:dyDescent="0.25">
      <c r="A15" s="16" t="s">
        <v>54</v>
      </c>
      <c r="B15" s="16" t="s">
        <v>54</v>
      </c>
      <c r="C15" t="s">
        <v>193</v>
      </c>
      <c r="E15" s="33" t="s">
        <v>109</v>
      </c>
      <c r="G15">
        <v>2</v>
      </c>
      <c r="H15">
        <v>2</v>
      </c>
      <c r="M15" s="35" t="s">
        <v>139</v>
      </c>
    </row>
    <row r="16" spans="1:13" x14ac:dyDescent="0.25">
      <c r="A16" t="s">
        <v>161</v>
      </c>
      <c r="B16" s="16" t="s">
        <v>54</v>
      </c>
      <c r="C16" t="s">
        <v>195</v>
      </c>
      <c r="E16" s="33" t="s">
        <v>191</v>
      </c>
      <c r="F16">
        <v>2</v>
      </c>
      <c r="H16">
        <v>2</v>
      </c>
      <c r="M16" s="35" t="s">
        <v>130</v>
      </c>
    </row>
    <row r="17" spans="1:13" x14ac:dyDescent="0.25">
      <c r="A17" t="s">
        <v>162</v>
      </c>
      <c r="B17" s="16" t="s">
        <v>54</v>
      </c>
      <c r="C17" t="s">
        <v>195</v>
      </c>
      <c r="E17" s="33" t="s">
        <v>45</v>
      </c>
      <c r="G17">
        <v>2</v>
      </c>
      <c r="H17">
        <v>2</v>
      </c>
      <c r="M17" s="35" t="s">
        <v>135</v>
      </c>
    </row>
    <row r="18" spans="1:13" x14ac:dyDescent="0.25">
      <c r="A18" t="s">
        <v>163</v>
      </c>
      <c r="B18" s="16" t="s">
        <v>54</v>
      </c>
      <c r="C18" t="s">
        <v>195</v>
      </c>
      <c r="E18" s="33" t="s">
        <v>186</v>
      </c>
      <c r="G18">
        <v>1</v>
      </c>
      <c r="H18">
        <v>1</v>
      </c>
      <c r="M18" s="35" t="s">
        <v>140</v>
      </c>
    </row>
    <row r="19" spans="1:13" x14ac:dyDescent="0.25">
      <c r="A19" t="s">
        <v>164</v>
      </c>
      <c r="B19" s="16" t="s">
        <v>54</v>
      </c>
      <c r="C19" t="s">
        <v>195</v>
      </c>
      <c r="E19" s="33" t="s">
        <v>110</v>
      </c>
      <c r="G19">
        <v>1</v>
      </c>
      <c r="H19">
        <v>1</v>
      </c>
      <c r="M19" s="35" t="s">
        <v>134</v>
      </c>
    </row>
    <row r="20" spans="1:13" x14ac:dyDescent="0.25">
      <c r="A20" t="s">
        <v>165</v>
      </c>
      <c r="B20" s="16" t="s">
        <v>54</v>
      </c>
      <c r="C20" t="s">
        <v>195</v>
      </c>
      <c r="E20" s="33" t="s">
        <v>108</v>
      </c>
      <c r="F20">
        <v>1</v>
      </c>
      <c r="H20">
        <v>1</v>
      </c>
      <c r="M20" s="35" t="s">
        <v>131</v>
      </c>
    </row>
    <row r="21" spans="1:13" x14ac:dyDescent="0.25">
      <c r="A21" t="s">
        <v>166</v>
      </c>
      <c r="B21" s="16" t="s">
        <v>54</v>
      </c>
      <c r="C21" t="s">
        <v>195</v>
      </c>
      <c r="E21" s="33" t="s">
        <v>46</v>
      </c>
      <c r="G21">
        <v>1</v>
      </c>
      <c r="H21">
        <v>1</v>
      </c>
      <c r="M21" s="35" t="s">
        <v>146</v>
      </c>
    </row>
    <row r="22" spans="1:13" x14ac:dyDescent="0.25">
      <c r="A22" t="s">
        <v>170</v>
      </c>
      <c r="B22" s="16" t="s">
        <v>54</v>
      </c>
      <c r="C22" t="s">
        <v>195</v>
      </c>
      <c r="E22" s="33" t="s">
        <v>200</v>
      </c>
      <c r="F22">
        <v>17</v>
      </c>
      <c r="G22">
        <v>51</v>
      </c>
      <c r="H22">
        <v>68</v>
      </c>
      <c r="M22" s="35" t="s">
        <v>133</v>
      </c>
    </row>
    <row r="23" spans="1:13" x14ac:dyDescent="0.25">
      <c r="A23" t="s">
        <v>171</v>
      </c>
      <c r="B23" s="16" t="s">
        <v>54</v>
      </c>
      <c r="C23" t="s">
        <v>195</v>
      </c>
      <c r="M23" s="35" t="s">
        <v>143</v>
      </c>
    </row>
    <row r="24" spans="1:13" x14ac:dyDescent="0.25">
      <c r="A24" t="s">
        <v>172</v>
      </c>
      <c r="B24" s="16" t="s">
        <v>54</v>
      </c>
      <c r="C24" t="s">
        <v>195</v>
      </c>
      <c r="M24" s="35" t="s">
        <v>129</v>
      </c>
    </row>
    <row r="25" spans="1:13" x14ac:dyDescent="0.25">
      <c r="A25" t="s">
        <v>138</v>
      </c>
      <c r="B25" s="16" t="s">
        <v>54</v>
      </c>
      <c r="C25" t="s">
        <v>195</v>
      </c>
      <c r="M25" s="34" t="s">
        <v>195</v>
      </c>
    </row>
    <row r="26" spans="1:13" x14ac:dyDescent="0.25">
      <c r="A26" t="s">
        <v>142</v>
      </c>
      <c r="B26" s="16" t="s">
        <v>54</v>
      </c>
      <c r="C26" t="s">
        <v>195</v>
      </c>
      <c r="M26" s="35" t="s">
        <v>162</v>
      </c>
    </row>
    <row r="27" spans="1:13" x14ac:dyDescent="0.25">
      <c r="A27" s="16" t="s">
        <v>124</v>
      </c>
      <c r="B27" s="16" t="s">
        <v>109</v>
      </c>
      <c r="C27" t="s">
        <v>193</v>
      </c>
      <c r="M27" s="35" t="s">
        <v>171</v>
      </c>
    </row>
    <row r="28" spans="1:13" x14ac:dyDescent="0.25">
      <c r="A28" s="16" t="s">
        <v>125</v>
      </c>
      <c r="B28" s="16" t="s">
        <v>109</v>
      </c>
      <c r="C28" t="s">
        <v>193</v>
      </c>
      <c r="M28" s="35" t="s">
        <v>172</v>
      </c>
    </row>
    <row r="29" spans="1:13" x14ac:dyDescent="0.25">
      <c r="A29" s="16" t="s">
        <v>112</v>
      </c>
      <c r="B29" s="16" t="s">
        <v>110</v>
      </c>
      <c r="C29" t="s">
        <v>193</v>
      </c>
      <c r="M29" s="35" t="s">
        <v>170</v>
      </c>
    </row>
    <row r="30" spans="1:13" x14ac:dyDescent="0.25">
      <c r="A30" t="s">
        <v>174</v>
      </c>
      <c r="B30" s="16" t="s">
        <v>108</v>
      </c>
      <c r="C30" t="s">
        <v>195</v>
      </c>
      <c r="M30" s="35" t="s">
        <v>161</v>
      </c>
    </row>
    <row r="31" spans="1:13" x14ac:dyDescent="0.25">
      <c r="A31" s="16" t="s">
        <v>111</v>
      </c>
      <c r="B31" s="16" t="s">
        <v>187</v>
      </c>
      <c r="C31" t="s">
        <v>193</v>
      </c>
      <c r="M31" s="35" t="s">
        <v>142</v>
      </c>
    </row>
    <row r="32" spans="1:13" x14ac:dyDescent="0.25">
      <c r="A32" s="16" t="s">
        <v>127</v>
      </c>
      <c r="B32" s="16" t="s">
        <v>187</v>
      </c>
      <c r="C32" t="s">
        <v>193</v>
      </c>
      <c r="M32" s="35" t="s">
        <v>163</v>
      </c>
    </row>
    <row r="33" spans="1:13" x14ac:dyDescent="0.25">
      <c r="A33" s="16" t="s">
        <v>128</v>
      </c>
      <c r="B33" s="16" t="s">
        <v>187</v>
      </c>
      <c r="C33" t="s">
        <v>193</v>
      </c>
      <c r="M33" s="35" t="s">
        <v>164</v>
      </c>
    </row>
    <row r="34" spans="1:13" x14ac:dyDescent="0.25">
      <c r="A34" s="16" t="s">
        <v>136</v>
      </c>
      <c r="B34" s="16" t="s">
        <v>187</v>
      </c>
      <c r="C34" t="s">
        <v>193</v>
      </c>
      <c r="M34" s="35" t="s">
        <v>138</v>
      </c>
    </row>
    <row r="35" spans="1:13" x14ac:dyDescent="0.25">
      <c r="A35" s="16" t="s">
        <v>137</v>
      </c>
      <c r="B35" s="16" t="s">
        <v>187</v>
      </c>
      <c r="C35" t="s">
        <v>193</v>
      </c>
      <c r="M35" s="35" t="s">
        <v>165</v>
      </c>
    </row>
    <row r="36" spans="1:13" x14ac:dyDescent="0.25">
      <c r="A36" s="16" t="s">
        <v>141</v>
      </c>
      <c r="B36" s="16" t="s">
        <v>187</v>
      </c>
      <c r="C36" t="s">
        <v>193</v>
      </c>
      <c r="M36" s="35" t="s">
        <v>166</v>
      </c>
    </row>
    <row r="37" spans="1:13" x14ac:dyDescent="0.25">
      <c r="A37" s="16" t="s">
        <v>147</v>
      </c>
      <c r="B37" s="16" t="s">
        <v>187</v>
      </c>
      <c r="C37" t="s">
        <v>193</v>
      </c>
      <c r="M37" s="33" t="s">
        <v>187</v>
      </c>
    </row>
    <row r="38" spans="1:13" x14ac:dyDescent="0.25">
      <c r="A38" s="16" t="s">
        <v>149</v>
      </c>
      <c r="B38" s="16" t="s">
        <v>187</v>
      </c>
      <c r="C38" t="s">
        <v>193</v>
      </c>
      <c r="M38" s="34" t="s">
        <v>193</v>
      </c>
    </row>
    <row r="39" spans="1:13" x14ac:dyDescent="0.25">
      <c r="A39" s="16" t="s">
        <v>150</v>
      </c>
      <c r="B39" s="16" t="s">
        <v>187</v>
      </c>
      <c r="C39" t="s">
        <v>193</v>
      </c>
      <c r="M39" s="35" t="s">
        <v>156</v>
      </c>
    </row>
    <row r="40" spans="1:13" x14ac:dyDescent="0.25">
      <c r="A40" s="16" t="s">
        <v>152</v>
      </c>
      <c r="B40" s="16" t="s">
        <v>187</v>
      </c>
      <c r="C40" t="s">
        <v>193</v>
      </c>
      <c r="M40" s="35" t="s">
        <v>137</v>
      </c>
    </row>
    <row r="41" spans="1:13" x14ac:dyDescent="0.25">
      <c r="A41" s="16" t="s">
        <v>153</v>
      </c>
      <c r="B41" s="16" t="s">
        <v>187</v>
      </c>
      <c r="C41" t="s">
        <v>193</v>
      </c>
      <c r="M41" s="35" t="s">
        <v>136</v>
      </c>
    </row>
    <row r="42" spans="1:13" x14ac:dyDescent="0.25">
      <c r="A42" s="16" t="s">
        <v>156</v>
      </c>
      <c r="B42" s="16" t="s">
        <v>187</v>
      </c>
      <c r="C42" t="s">
        <v>193</v>
      </c>
      <c r="M42" s="35" t="s">
        <v>141</v>
      </c>
    </row>
    <row r="43" spans="1:13" x14ac:dyDescent="0.25">
      <c r="A43" s="16" t="s">
        <v>160</v>
      </c>
      <c r="B43" s="16" t="s">
        <v>187</v>
      </c>
      <c r="C43" t="s">
        <v>193</v>
      </c>
      <c r="M43" s="35" t="s">
        <v>152</v>
      </c>
    </row>
    <row r="44" spans="1:13" x14ac:dyDescent="0.25">
      <c r="A44" s="16" t="s">
        <v>117</v>
      </c>
      <c r="B44" s="16" t="s">
        <v>186</v>
      </c>
      <c r="C44" t="s">
        <v>193</v>
      </c>
      <c r="M44" s="35" t="s">
        <v>111</v>
      </c>
    </row>
    <row r="45" spans="1:13" x14ac:dyDescent="0.25">
      <c r="A45" s="16" t="s">
        <v>113</v>
      </c>
      <c r="B45" s="2" t="s">
        <v>42</v>
      </c>
      <c r="C45" t="s">
        <v>193</v>
      </c>
      <c r="M45" s="35" t="s">
        <v>149</v>
      </c>
    </row>
    <row r="46" spans="1:13" x14ac:dyDescent="0.25">
      <c r="A46" s="2" t="s">
        <v>42</v>
      </c>
      <c r="B46" s="2" t="s">
        <v>42</v>
      </c>
      <c r="C46" t="s">
        <v>193</v>
      </c>
      <c r="M46" s="35" t="s">
        <v>128</v>
      </c>
    </row>
    <row r="47" spans="1:13" x14ac:dyDescent="0.25">
      <c r="A47" s="16" t="s">
        <v>121</v>
      </c>
      <c r="B47" s="16" t="s">
        <v>188</v>
      </c>
      <c r="C47" t="s">
        <v>193</v>
      </c>
      <c r="M47" s="35" t="s">
        <v>150</v>
      </c>
    </row>
    <row r="48" spans="1:13" x14ac:dyDescent="0.25">
      <c r="A48" s="16" t="s">
        <v>144</v>
      </c>
      <c r="B48" s="16" t="s">
        <v>188</v>
      </c>
      <c r="C48" t="s">
        <v>193</v>
      </c>
      <c r="M48" s="35" t="s">
        <v>147</v>
      </c>
    </row>
    <row r="49" spans="1:13" x14ac:dyDescent="0.25">
      <c r="A49" s="16" t="s">
        <v>145</v>
      </c>
      <c r="B49" s="16" t="s">
        <v>188</v>
      </c>
      <c r="C49" t="s">
        <v>193</v>
      </c>
      <c r="M49" s="35" t="s">
        <v>160</v>
      </c>
    </row>
    <row r="50" spans="1:13" x14ac:dyDescent="0.25">
      <c r="A50" s="16" t="s">
        <v>148</v>
      </c>
      <c r="B50" s="16" t="s">
        <v>188</v>
      </c>
      <c r="C50" t="s">
        <v>193</v>
      </c>
      <c r="M50" s="35" t="s">
        <v>153</v>
      </c>
    </row>
    <row r="51" spans="1:13" x14ac:dyDescent="0.25">
      <c r="A51" t="s">
        <v>173</v>
      </c>
      <c r="B51" s="16" t="s">
        <v>191</v>
      </c>
      <c r="C51" t="s">
        <v>195</v>
      </c>
      <c r="M51" s="35" t="s">
        <v>127</v>
      </c>
    </row>
    <row r="52" spans="1:13" x14ac:dyDescent="0.25">
      <c r="A52" t="s">
        <v>155</v>
      </c>
      <c r="B52" s="16" t="s">
        <v>191</v>
      </c>
      <c r="C52" t="s">
        <v>195</v>
      </c>
      <c r="M52" s="33" t="s">
        <v>203</v>
      </c>
    </row>
    <row r="53" spans="1:13" x14ac:dyDescent="0.25">
      <c r="A53" s="16" t="s">
        <v>151</v>
      </c>
      <c r="B53" s="18" t="s">
        <v>189</v>
      </c>
      <c r="C53" t="s">
        <v>193</v>
      </c>
      <c r="M53" s="34" t="s">
        <v>196</v>
      </c>
    </row>
    <row r="54" spans="1:13" x14ac:dyDescent="0.25">
      <c r="A54" t="s">
        <v>154</v>
      </c>
      <c r="B54" s="18" t="s">
        <v>189</v>
      </c>
      <c r="C54" t="s">
        <v>193</v>
      </c>
      <c r="M54" s="35" t="s">
        <v>178</v>
      </c>
    </row>
    <row r="55" spans="1:13" x14ac:dyDescent="0.25">
      <c r="A55" t="s">
        <v>157</v>
      </c>
      <c r="B55" s="18" t="s">
        <v>189</v>
      </c>
      <c r="C55" t="s">
        <v>193</v>
      </c>
      <c r="M55" s="35" t="s">
        <v>182</v>
      </c>
    </row>
    <row r="56" spans="1:13" x14ac:dyDescent="0.25">
      <c r="A56" t="s">
        <v>158</v>
      </c>
      <c r="B56" s="18" t="s">
        <v>189</v>
      </c>
      <c r="C56" t="s">
        <v>193</v>
      </c>
      <c r="M56" s="35" t="s">
        <v>177</v>
      </c>
    </row>
    <row r="57" spans="1:13" x14ac:dyDescent="0.25">
      <c r="A57" t="s">
        <v>159</v>
      </c>
      <c r="B57" s="18" t="s">
        <v>189</v>
      </c>
      <c r="C57" t="s">
        <v>193</v>
      </c>
      <c r="M57" s="35" t="s">
        <v>176</v>
      </c>
    </row>
    <row r="58" spans="1:13" x14ac:dyDescent="0.25">
      <c r="A58" t="s">
        <v>61</v>
      </c>
      <c r="B58" s="18" t="s">
        <v>46</v>
      </c>
      <c r="C58" t="s">
        <v>193</v>
      </c>
      <c r="M58" s="35" t="s">
        <v>181</v>
      </c>
    </row>
    <row r="59" spans="1:13" x14ac:dyDescent="0.25">
      <c r="A59" t="s">
        <v>46</v>
      </c>
      <c r="B59" s="16" t="s">
        <v>46</v>
      </c>
      <c r="C59" t="s">
        <v>193</v>
      </c>
      <c r="M59" s="35" t="s">
        <v>180</v>
      </c>
    </row>
    <row r="60" spans="1:13" x14ac:dyDescent="0.25">
      <c r="A60" t="s">
        <v>114</v>
      </c>
      <c r="B60" s="16" t="s">
        <v>47</v>
      </c>
      <c r="C60" t="s">
        <v>193</v>
      </c>
      <c r="M60" s="35" t="s">
        <v>179</v>
      </c>
    </row>
    <row r="61" spans="1:13" x14ac:dyDescent="0.25">
      <c r="A61" t="s">
        <v>115</v>
      </c>
      <c r="B61" s="16" t="s">
        <v>47</v>
      </c>
      <c r="C61" t="s">
        <v>193</v>
      </c>
      <c r="M61" s="35" t="s">
        <v>175</v>
      </c>
    </row>
    <row r="62" spans="1:13" x14ac:dyDescent="0.25">
      <c r="A62" t="s">
        <v>116</v>
      </c>
      <c r="B62" s="16" t="s">
        <v>47</v>
      </c>
      <c r="C62" t="s">
        <v>193</v>
      </c>
      <c r="M62" s="33" t="s">
        <v>200</v>
      </c>
    </row>
    <row r="63" spans="1:13" x14ac:dyDescent="0.25">
      <c r="A63" t="s">
        <v>118</v>
      </c>
      <c r="B63" s="18" t="s">
        <v>47</v>
      </c>
      <c r="C63" t="s">
        <v>193</v>
      </c>
    </row>
    <row r="64" spans="1:13" x14ac:dyDescent="0.25">
      <c r="A64" t="s">
        <v>119</v>
      </c>
      <c r="B64" s="18" t="s">
        <v>47</v>
      </c>
      <c r="C64" t="s">
        <v>193</v>
      </c>
    </row>
    <row r="65" spans="1:3" x14ac:dyDescent="0.25">
      <c r="A65" t="s">
        <v>120</v>
      </c>
      <c r="B65" s="18" t="s">
        <v>47</v>
      </c>
      <c r="C65" t="s">
        <v>193</v>
      </c>
    </row>
    <row r="66" spans="1:3" x14ac:dyDescent="0.25">
      <c r="A66" t="s">
        <v>122</v>
      </c>
      <c r="B66" s="16" t="s">
        <v>47</v>
      </c>
      <c r="C66" t="s">
        <v>193</v>
      </c>
    </row>
    <row r="67" spans="1:3" x14ac:dyDescent="0.25">
      <c r="A67" t="s">
        <v>47</v>
      </c>
      <c r="B67" s="16" t="s">
        <v>47</v>
      </c>
      <c r="C67" t="s">
        <v>193</v>
      </c>
    </row>
    <row r="68" spans="1:3" x14ac:dyDescent="0.25">
      <c r="A68" s="16" t="s">
        <v>167</v>
      </c>
      <c r="B68" s="18" t="s">
        <v>190</v>
      </c>
      <c r="C68" t="s">
        <v>195</v>
      </c>
    </row>
    <row r="69" spans="1:3" x14ac:dyDescent="0.25">
      <c r="A69" s="16" t="s">
        <v>168</v>
      </c>
      <c r="B69" s="18" t="s">
        <v>190</v>
      </c>
      <c r="C69" t="s">
        <v>195</v>
      </c>
    </row>
    <row r="70" spans="1:3" x14ac:dyDescent="0.25">
      <c r="A70" s="16" t="s">
        <v>169</v>
      </c>
      <c r="B70" s="16" t="s">
        <v>190</v>
      </c>
      <c r="C70" t="s">
        <v>195</v>
      </c>
    </row>
    <row r="71" spans="1:3" x14ac:dyDescent="0.25">
      <c r="A71" t="s">
        <v>64</v>
      </c>
      <c r="B71" s="16" t="s">
        <v>191</v>
      </c>
      <c r="C71" t="s">
        <v>195</v>
      </c>
    </row>
    <row r="72" spans="1:3" x14ac:dyDescent="0.25">
      <c r="A72" t="s">
        <v>214</v>
      </c>
      <c r="B72" s="16" t="s">
        <v>187</v>
      </c>
      <c r="C72" t="s">
        <v>193</v>
      </c>
    </row>
    <row r="73" spans="1:3" x14ac:dyDescent="0.25">
      <c r="A73" t="s">
        <v>215</v>
      </c>
      <c r="B73" s="16" t="s">
        <v>109</v>
      </c>
      <c r="C73" t="s">
        <v>195</v>
      </c>
    </row>
    <row r="74" spans="1:3" x14ac:dyDescent="0.25">
      <c r="A74" s="47" t="s">
        <v>216</v>
      </c>
      <c r="B74" s="16" t="s">
        <v>189</v>
      </c>
      <c r="C74" t="s">
        <v>193</v>
      </c>
    </row>
    <row r="75" spans="1:3" x14ac:dyDescent="0.25">
      <c r="A75" t="s">
        <v>217</v>
      </c>
      <c r="B75" s="16" t="s">
        <v>189</v>
      </c>
      <c r="C75" t="s">
        <v>193</v>
      </c>
    </row>
  </sheetData>
  <pageMargins left="0.7" right="0.7" top="0.75" bottom="0.75" header="0.3" footer="0.3"/>
  <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5334-1CFA-419C-84EA-5B7518FB3A72}">
  <dimension ref="A1:A13"/>
  <sheetViews>
    <sheetView zoomScale="90" zoomScaleNormal="90" workbookViewId="0">
      <selection activeCell="E28" sqref="E28"/>
    </sheetView>
  </sheetViews>
  <sheetFormatPr defaultRowHeight="15" x14ac:dyDescent="0.25"/>
  <cols>
    <col min="1" max="1" width="24.42578125" bestFit="1" customWidth="1"/>
  </cols>
  <sheetData>
    <row r="1" spans="1:1" x14ac:dyDescent="0.25">
      <c r="A1" t="s">
        <v>222</v>
      </c>
    </row>
    <row r="2" spans="1:1" x14ac:dyDescent="0.25">
      <c r="A2" s="53" t="s">
        <v>175</v>
      </c>
    </row>
    <row r="3" spans="1:1" x14ac:dyDescent="0.25">
      <c r="A3" s="53" t="s">
        <v>176</v>
      </c>
    </row>
    <row r="4" spans="1:1" x14ac:dyDescent="0.25">
      <c r="A4" s="53" t="s">
        <v>177</v>
      </c>
    </row>
    <row r="5" spans="1:1" x14ac:dyDescent="0.25">
      <c r="A5" s="53" t="s">
        <v>178</v>
      </c>
    </row>
    <row r="6" spans="1:1" x14ac:dyDescent="0.25">
      <c r="A6" s="53" t="s">
        <v>227</v>
      </c>
    </row>
    <row r="7" spans="1:1" x14ac:dyDescent="0.25">
      <c r="A7" s="53" t="s">
        <v>226</v>
      </c>
    </row>
    <row r="8" spans="1:1" x14ac:dyDescent="0.25">
      <c r="A8" s="53" t="s">
        <v>181</v>
      </c>
    </row>
    <row r="9" spans="1:1" x14ac:dyDescent="0.25">
      <c r="A9" s="54" t="s">
        <v>182</v>
      </c>
    </row>
    <row r="10" spans="1:1" x14ac:dyDescent="0.25">
      <c r="A10" s="54" t="s">
        <v>223</v>
      </c>
    </row>
    <row r="11" spans="1:1" x14ac:dyDescent="0.25">
      <c r="A11" s="54" t="s">
        <v>224</v>
      </c>
    </row>
    <row r="12" spans="1:1" x14ac:dyDescent="0.25">
      <c r="A12" s="54" t="s">
        <v>225</v>
      </c>
    </row>
    <row r="13" spans="1:1" x14ac:dyDescent="0.25">
      <c r="A13" s="54" t="s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Formacion</vt:lpstr>
      <vt:lpstr>Aptitudes_Formacion</vt:lpstr>
      <vt:lpstr>Experiencia</vt:lpstr>
      <vt:lpstr>Aptitudes_Experiencia</vt:lpstr>
      <vt:lpstr>Proyectos</vt:lpstr>
      <vt:lpstr>Idiomas</vt:lpstr>
      <vt:lpstr>Aptitudes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Cano Fernández</dc:creator>
  <cp:lastModifiedBy>Virginia Cano Fernández</cp:lastModifiedBy>
  <dcterms:created xsi:type="dcterms:W3CDTF">2015-06-05T18:17:20Z</dcterms:created>
  <dcterms:modified xsi:type="dcterms:W3CDTF">2025-03-11T15:31:20Z</dcterms:modified>
</cp:coreProperties>
</file>