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itHub\"/>
    </mc:Choice>
  </mc:AlternateContent>
  <xr:revisionPtr revIDLastSave="0" documentId="13_ncr:1_{DCBF7CB3-A955-45E3-A24A-F25AC1F94BBA}" xr6:coauthVersionLast="47" xr6:coauthVersionMax="47" xr10:uidLastSave="{00000000-0000-0000-0000-000000000000}"/>
  <bookViews>
    <workbookView xWindow="-108" yWindow="-108" windowWidth="23256" windowHeight="13176" activeTab="1" xr2:uid="{00000000-000D-0000-FFFF-FFFF00000000}"/>
  </bookViews>
  <sheets>
    <sheet name="Data" sheetId="1" r:id="rId1"/>
    <sheet name="Metadata" sheetId="7" r:id="rId2"/>
  </sheets>
  <definedNames>
    <definedName name="_xlnm._FilterDatabase" localSheetId="0" hidden="1">Data!$A$1:$P$432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60" i="1" l="1"/>
  <c r="N382" i="1"/>
  <c r="M382" i="1"/>
  <c r="N152" i="1"/>
  <c r="N64" i="1"/>
  <c r="N424" i="1"/>
  <c r="N418" i="1"/>
  <c r="N338" i="1"/>
  <c r="N339" i="1"/>
  <c r="N330" i="1"/>
  <c r="N332" i="1"/>
  <c r="N416" i="1"/>
  <c r="N396" i="1"/>
  <c r="N283" i="1"/>
  <c r="N254" i="1"/>
  <c r="N248" i="1"/>
  <c r="N390" i="1"/>
  <c r="N321" i="1"/>
  <c r="N252" i="1"/>
  <c r="N322" i="1"/>
  <c r="N315" i="1"/>
  <c r="N341" i="1"/>
  <c r="N399" i="1"/>
  <c r="N240" i="1"/>
  <c r="N145" i="1"/>
  <c r="N422" i="1"/>
  <c r="N340" i="1"/>
  <c r="N336" i="1"/>
  <c r="N337" i="1"/>
  <c r="N428" i="1"/>
  <c r="N331" i="1"/>
  <c r="N394" i="1"/>
  <c r="N155" i="1"/>
  <c r="N413" i="1"/>
  <c r="N239" i="1"/>
  <c r="N32" i="1"/>
  <c r="N165" i="1"/>
  <c r="N312" i="1"/>
  <c r="N427" i="1"/>
  <c r="N112" i="1"/>
  <c r="N235" i="1"/>
  <c r="N201" i="1"/>
  <c r="N412" i="1"/>
  <c r="N404" i="1"/>
  <c r="N167" i="1"/>
  <c r="N163" i="1"/>
  <c r="N50" i="1"/>
  <c r="N333" i="1"/>
  <c r="N75" i="1"/>
  <c r="N242" i="1"/>
  <c r="N148" i="1"/>
  <c r="N426" i="1"/>
  <c r="N16" i="1"/>
  <c r="N411" i="1"/>
  <c r="N295" i="1"/>
  <c r="N158" i="1"/>
  <c r="N392" i="1"/>
  <c r="N209" i="1"/>
  <c r="N253" i="1"/>
  <c r="N68" i="1"/>
  <c r="N247" i="1"/>
  <c r="N246" i="1"/>
  <c r="N381" i="1"/>
  <c r="N73" i="1"/>
  <c r="N421" i="1"/>
  <c r="N67" i="1"/>
  <c r="N54" i="1"/>
  <c r="N409" i="1"/>
  <c r="N81" i="1"/>
  <c r="N372" i="1"/>
  <c r="N371" i="1"/>
  <c r="N135" i="1"/>
  <c r="N119" i="1"/>
  <c r="N403" i="1"/>
  <c r="N335" i="1"/>
  <c r="N420" i="1"/>
  <c r="N166" i="1"/>
  <c r="N210" i="1"/>
  <c r="N139" i="1"/>
  <c r="N298" i="1"/>
  <c r="N425" i="1"/>
  <c r="N100" i="1"/>
  <c r="N284" i="1"/>
  <c r="N334" i="1"/>
  <c r="N214" i="1"/>
  <c r="N164" i="1"/>
  <c r="N160" i="1"/>
  <c r="N233" i="1"/>
  <c r="N419" i="1"/>
  <c r="N131" i="1"/>
  <c r="N33" i="1"/>
  <c r="N127" i="1"/>
  <c r="N250" i="1"/>
  <c r="N79" i="1"/>
  <c r="N251" i="1"/>
  <c r="N107" i="1"/>
  <c r="N77" i="1"/>
  <c r="N243" i="1"/>
  <c r="N328" i="1"/>
  <c r="N159" i="1"/>
  <c r="N74" i="1"/>
  <c r="N306" i="1"/>
  <c r="N417" i="1"/>
  <c r="N154" i="1"/>
  <c r="N46" i="1"/>
  <c r="N305" i="1"/>
  <c r="N147" i="1"/>
  <c r="N370" i="1"/>
  <c r="N226" i="1"/>
  <c r="N225" i="1"/>
  <c r="N400" i="1"/>
  <c r="N220" i="1"/>
  <c r="N215" i="1"/>
  <c r="N244" i="1"/>
  <c r="N329" i="1"/>
  <c r="N386" i="1"/>
  <c r="N118" i="1"/>
  <c r="N238" i="1"/>
  <c r="N199" i="1"/>
  <c r="N65" i="1"/>
  <c r="N69" i="1"/>
  <c r="N318" i="1"/>
  <c r="N141" i="1"/>
  <c r="N157" i="1"/>
  <c r="N310" i="1"/>
  <c r="N327" i="1"/>
  <c r="N326" i="1"/>
  <c r="N61" i="1"/>
  <c r="N314" i="1"/>
  <c r="N407" i="1"/>
  <c r="N70" i="1"/>
  <c r="N223" i="1"/>
  <c r="N405" i="1"/>
  <c r="N236" i="1"/>
  <c r="N391" i="1"/>
  <c r="N323" i="1"/>
  <c r="N316" i="1"/>
  <c r="N36" i="1"/>
  <c r="N289" i="1"/>
  <c r="N37" i="1"/>
  <c r="N56" i="1"/>
  <c r="N149" i="1"/>
  <c r="N241" i="1"/>
  <c r="N126" i="1"/>
  <c r="N143" i="1"/>
  <c r="N142" i="1"/>
  <c r="N414" i="1"/>
  <c r="N377" i="1"/>
  <c r="N63" i="1"/>
  <c r="N25" i="1"/>
  <c r="N365" i="1"/>
  <c r="N408" i="1"/>
  <c r="N311" i="1"/>
  <c r="N325" i="1"/>
  <c r="N110" i="1"/>
  <c r="N153" i="1"/>
  <c r="N146" i="1"/>
  <c r="N230" i="1"/>
  <c r="N49" i="1"/>
  <c r="N53" i="1"/>
  <c r="N113" i="1"/>
  <c r="N71" i="1"/>
  <c r="N124" i="1"/>
  <c r="N78" i="1"/>
  <c r="N62" i="1"/>
  <c r="N389" i="1"/>
  <c r="N66" i="1"/>
  <c r="N237" i="1"/>
  <c r="N29" i="1"/>
  <c r="N41" i="1"/>
  <c r="N132" i="1"/>
  <c r="N101" i="1"/>
  <c r="N249" i="1"/>
  <c r="N18" i="1"/>
  <c r="N162" i="1"/>
  <c r="N415" i="1"/>
  <c r="N397" i="1"/>
  <c r="N292" i="1"/>
  <c r="N38" i="1"/>
  <c r="N423" i="1"/>
  <c r="N218" i="1"/>
  <c r="N76" i="1"/>
  <c r="N217" i="1"/>
  <c r="N137" i="1"/>
  <c r="N224" i="1"/>
  <c r="N297" i="1"/>
  <c r="N219" i="1"/>
  <c r="N395" i="1"/>
  <c r="N299" i="1"/>
  <c r="N122" i="1"/>
  <c r="N17" i="1"/>
  <c r="N151" i="1"/>
  <c r="N59" i="1"/>
  <c r="N57" i="1"/>
  <c r="N385" i="1"/>
  <c r="N293" i="1"/>
  <c r="N134" i="1"/>
  <c r="N48" i="1"/>
  <c r="N80" i="1"/>
  <c r="N303" i="1"/>
  <c r="N324" i="1"/>
  <c r="N212" i="1"/>
  <c r="N144" i="1"/>
  <c r="N72" i="1"/>
  <c r="N402" i="1"/>
  <c r="N300" i="1"/>
  <c r="N313" i="1"/>
  <c r="N232" i="1"/>
  <c r="N398" i="1"/>
  <c r="N228" i="1"/>
  <c r="N161" i="1"/>
  <c r="N388" i="1"/>
  <c r="N231" i="1"/>
  <c r="N47" i="1"/>
  <c r="N288" i="1"/>
  <c r="N45" i="1"/>
  <c r="N320" i="1"/>
  <c r="N133" i="1"/>
  <c r="N245" i="1"/>
  <c r="N150" i="1"/>
  <c r="N198" i="1"/>
  <c r="N128" i="1"/>
  <c r="N138" i="1"/>
  <c r="N43" i="1"/>
  <c r="N221" i="1"/>
  <c r="N401" i="1"/>
  <c r="N304" i="1"/>
  <c r="N52" i="1"/>
  <c r="N205" i="1"/>
  <c r="N302" i="1"/>
  <c r="N410" i="1"/>
  <c r="N384" i="1"/>
  <c r="N307" i="1"/>
  <c r="N156" i="1"/>
  <c r="N44" i="1"/>
  <c r="N58" i="1"/>
  <c r="N114" i="1"/>
  <c r="N213" i="1"/>
  <c r="N23" i="1"/>
  <c r="N125" i="1"/>
  <c r="N308" i="1"/>
  <c r="N387" i="1"/>
  <c r="N222" i="1"/>
  <c r="N406" i="1"/>
  <c r="N383" i="1"/>
  <c r="N369" i="1"/>
  <c r="N19" i="1"/>
  <c r="N15" i="1"/>
  <c r="N40" i="1"/>
  <c r="N207" i="1"/>
  <c r="N227" i="1"/>
  <c r="N130" i="1"/>
  <c r="N51" i="1"/>
  <c r="N203" i="1"/>
  <c r="N136" i="1"/>
  <c r="N317" i="1"/>
  <c r="N42" i="1"/>
  <c r="N191" i="1"/>
  <c r="N109" i="1"/>
  <c r="N319" i="1"/>
  <c r="N234" i="1"/>
  <c r="N367" i="1"/>
  <c r="N115" i="1"/>
  <c r="N373" i="1"/>
  <c r="N309" i="1"/>
  <c r="N31" i="1"/>
  <c r="N294" i="1"/>
  <c r="N211" i="1"/>
  <c r="N55" i="1"/>
  <c r="N111" i="1"/>
  <c r="N296" i="1"/>
  <c r="N21" i="1"/>
  <c r="N282" i="1"/>
  <c r="N200" i="1"/>
  <c r="N104" i="1"/>
  <c r="N229" i="1"/>
  <c r="N60" i="1"/>
  <c r="N30" i="1"/>
  <c r="N28" i="1"/>
  <c r="N26" i="1"/>
  <c r="N380" i="1"/>
  <c r="N116" i="1"/>
  <c r="N378" i="1"/>
  <c r="N393" i="1"/>
  <c r="N34" i="1"/>
  <c r="N140" i="1"/>
  <c r="N216" i="1"/>
  <c r="N196" i="1"/>
  <c r="N103" i="1"/>
  <c r="N121" i="1"/>
  <c r="N374" i="1"/>
  <c r="N129" i="1"/>
  <c r="N108" i="1"/>
  <c r="N375" i="1"/>
  <c r="N35" i="1"/>
  <c r="N102" i="1"/>
  <c r="N99" i="1"/>
  <c r="N22" i="1"/>
  <c r="N287" i="1"/>
  <c r="N14" i="1"/>
  <c r="N280" i="1"/>
  <c r="N123" i="1"/>
  <c r="N206" i="1"/>
  <c r="N291" i="1"/>
  <c r="N281" i="1"/>
  <c r="N106" i="1"/>
  <c r="N11" i="1"/>
  <c r="N117" i="1"/>
  <c r="N194" i="1"/>
  <c r="N39" i="1"/>
  <c r="N271" i="1"/>
  <c r="N208" i="1"/>
  <c r="N301" i="1"/>
  <c r="N120" i="1"/>
  <c r="N279" i="1"/>
  <c r="N12" i="1"/>
  <c r="N376" i="1"/>
  <c r="N276" i="1"/>
  <c r="N193" i="1"/>
  <c r="N286" i="1"/>
  <c r="N192" i="1"/>
  <c r="N366" i="1"/>
  <c r="N379" i="1"/>
  <c r="N98" i="1"/>
  <c r="N10" i="1"/>
  <c r="N364" i="1"/>
  <c r="N202" i="1"/>
  <c r="N189" i="1"/>
  <c r="N368" i="1"/>
  <c r="N204" i="1"/>
  <c r="N13" i="1"/>
  <c r="N27" i="1"/>
  <c r="N361" i="1"/>
  <c r="N24" i="1"/>
  <c r="N273" i="1"/>
  <c r="N8" i="1"/>
  <c r="N277" i="1"/>
  <c r="N97" i="1"/>
  <c r="N105" i="1"/>
  <c r="N96" i="1"/>
  <c r="N285" i="1"/>
  <c r="N195" i="1"/>
  <c r="N197" i="1"/>
  <c r="N290" i="1"/>
  <c r="N20" i="1"/>
  <c r="N180" i="1"/>
  <c r="N92" i="1"/>
  <c r="N274" i="1"/>
  <c r="N190" i="1"/>
  <c r="N363" i="1"/>
  <c r="N185" i="1"/>
  <c r="N188" i="1"/>
  <c r="N9" i="1"/>
  <c r="N278" i="1"/>
  <c r="N93" i="1"/>
  <c r="N362" i="1"/>
  <c r="N359" i="1"/>
  <c r="N275" i="1"/>
  <c r="N6" i="1"/>
  <c r="N183" i="1"/>
  <c r="N186" i="1"/>
  <c r="N95" i="1"/>
  <c r="N187" i="1"/>
  <c r="N360" i="1"/>
  <c r="N181" i="1"/>
  <c r="N272" i="1"/>
  <c r="N94" i="1"/>
  <c r="N356" i="1"/>
  <c r="N355" i="1"/>
  <c r="N358" i="1"/>
  <c r="N270" i="1"/>
  <c r="N184" i="1"/>
  <c r="N179" i="1"/>
  <c r="N268" i="1"/>
  <c r="N91" i="1"/>
  <c r="N354" i="1"/>
  <c r="N357" i="1"/>
  <c r="N177" i="1"/>
  <c r="N89" i="1"/>
  <c r="N4" i="1"/>
  <c r="N90" i="1"/>
  <c r="N3" i="1"/>
  <c r="N182" i="1"/>
  <c r="N267" i="1"/>
  <c r="N5" i="1"/>
  <c r="N178" i="1"/>
  <c r="N88" i="1"/>
  <c r="N269" i="1"/>
  <c r="N266" i="1"/>
  <c r="N352" i="1"/>
  <c r="N353" i="1"/>
  <c r="N264" i="1"/>
  <c r="N265" i="1"/>
  <c r="N176" i="1"/>
  <c r="N7" i="1"/>
  <c r="N87" i="1"/>
  <c r="N350" i="1"/>
  <c r="N174" i="1"/>
  <c r="N2" i="1"/>
  <c r="N262" i="1"/>
  <c r="N349" i="1"/>
  <c r="N351" i="1"/>
  <c r="N263" i="1"/>
  <c r="N175" i="1"/>
  <c r="N261" i="1"/>
  <c r="N173" i="1"/>
  <c r="N348" i="1"/>
  <c r="N347" i="1"/>
  <c r="N342" i="1"/>
  <c r="N343" i="1"/>
  <c r="N344" i="1"/>
  <c r="N345" i="1"/>
  <c r="N346" i="1"/>
  <c r="N255" i="1"/>
  <c r="N256" i="1"/>
  <c r="N257" i="1"/>
  <c r="N258" i="1"/>
  <c r="N259" i="1"/>
  <c r="N168" i="1"/>
  <c r="N169" i="1"/>
  <c r="N170" i="1"/>
  <c r="N171" i="1"/>
  <c r="N172" i="1"/>
  <c r="N82" i="1"/>
  <c r="N83" i="1"/>
  <c r="N84" i="1"/>
  <c r="N85" i="1"/>
  <c r="N86" i="1"/>
  <c r="O382" i="1" l="1"/>
  <c r="P382" i="1"/>
  <c r="M397" i="1"/>
  <c r="P397" i="1" l="1"/>
  <c r="O397" i="1"/>
  <c r="M86" i="1"/>
  <c r="L86" i="1"/>
  <c r="M34" i="1"/>
  <c r="L34" i="1"/>
  <c r="M25" i="1"/>
  <c r="L25" i="1"/>
  <c r="M18" i="1"/>
  <c r="L18" i="1"/>
  <c r="M33" i="1"/>
  <c r="L33" i="1"/>
  <c r="M66" i="1"/>
  <c r="L66" i="1"/>
  <c r="M10" i="1"/>
  <c r="L10" i="1"/>
  <c r="M58" i="1"/>
  <c r="L58" i="1"/>
  <c r="M8" i="1"/>
  <c r="L8" i="1"/>
  <c r="M55" i="1"/>
  <c r="L55" i="1"/>
  <c r="M75" i="1"/>
  <c r="L75" i="1"/>
  <c r="M21" i="1"/>
  <c r="L21" i="1"/>
  <c r="M16" i="1"/>
  <c r="L16" i="1"/>
  <c r="M38" i="1"/>
  <c r="L38" i="1"/>
  <c r="M37" i="1"/>
  <c r="L37" i="1"/>
  <c r="M59" i="1"/>
  <c r="L59" i="1"/>
  <c r="M44" i="1"/>
  <c r="L44" i="1"/>
  <c r="M14" i="1"/>
  <c r="L14" i="1"/>
  <c r="M85" i="1"/>
  <c r="L85" i="1"/>
  <c r="M12" i="1"/>
  <c r="L12" i="1"/>
  <c r="M31" i="1"/>
  <c r="L31" i="1"/>
  <c r="M9" i="1"/>
  <c r="L9" i="1"/>
  <c r="M80" i="1"/>
  <c r="L80" i="1"/>
  <c r="M7" i="1"/>
  <c r="L7" i="1"/>
  <c r="M52" i="1"/>
  <c r="L52" i="1"/>
  <c r="M2" i="1"/>
  <c r="L2" i="1"/>
  <c r="M11" i="1"/>
  <c r="L11" i="1"/>
  <c r="M43" i="1"/>
  <c r="L43" i="1"/>
  <c r="M71" i="1"/>
  <c r="L71" i="1"/>
  <c r="M68" i="1"/>
  <c r="L68" i="1"/>
  <c r="M84" i="1"/>
  <c r="L84" i="1"/>
  <c r="M70" i="1"/>
  <c r="L70" i="1"/>
  <c r="M56" i="1"/>
  <c r="L56" i="1"/>
  <c r="M22" i="1"/>
  <c r="L22" i="1"/>
  <c r="M63" i="1"/>
  <c r="L63" i="1"/>
  <c r="M5" i="1"/>
  <c r="L5" i="1"/>
  <c r="M45" i="1"/>
  <c r="L45" i="1"/>
  <c r="M49" i="1"/>
  <c r="L49" i="1"/>
  <c r="M74" i="1"/>
  <c r="L74" i="1"/>
  <c r="M46" i="1"/>
  <c r="L46" i="1"/>
  <c r="M61" i="1"/>
  <c r="L61" i="1"/>
  <c r="M36" i="1"/>
  <c r="L36" i="1"/>
  <c r="M50" i="1"/>
  <c r="L50" i="1"/>
  <c r="M54" i="1"/>
  <c r="L54" i="1"/>
  <c r="M81" i="1"/>
  <c r="L81" i="1"/>
  <c r="M32" i="1"/>
  <c r="L32" i="1"/>
  <c r="M40" i="1"/>
  <c r="L40" i="1"/>
  <c r="M64" i="1"/>
  <c r="L64" i="1"/>
  <c r="M15" i="1"/>
  <c r="L15" i="1"/>
  <c r="M41" i="1"/>
  <c r="L41" i="1"/>
  <c r="M48" i="1"/>
  <c r="L48" i="1"/>
  <c r="M69" i="1"/>
  <c r="L69" i="1"/>
  <c r="M65" i="1"/>
  <c r="L65" i="1"/>
  <c r="M35" i="1"/>
  <c r="L35" i="1"/>
  <c r="M28" i="1"/>
  <c r="L28" i="1"/>
  <c r="M13" i="1"/>
  <c r="L13" i="1"/>
  <c r="M79" i="1"/>
  <c r="L79" i="1"/>
  <c r="M19" i="1"/>
  <c r="L19" i="1"/>
  <c r="M57" i="1"/>
  <c r="L57" i="1"/>
  <c r="M6" i="1"/>
  <c r="L6" i="1"/>
  <c r="M27" i="1"/>
  <c r="L27" i="1"/>
  <c r="M4" i="1"/>
  <c r="L4" i="1"/>
  <c r="M53" i="1"/>
  <c r="L53" i="1"/>
  <c r="M72" i="1"/>
  <c r="L72" i="1"/>
  <c r="M24" i="1"/>
  <c r="L24" i="1"/>
  <c r="M23" i="1"/>
  <c r="L23" i="1"/>
  <c r="M78" i="1"/>
  <c r="L78" i="1"/>
  <c r="M30" i="1"/>
  <c r="L30" i="1"/>
  <c r="M62" i="1"/>
  <c r="L62" i="1"/>
  <c r="M76" i="1"/>
  <c r="L76" i="1"/>
  <c r="M20" i="1"/>
  <c r="L20" i="1"/>
  <c r="M60" i="1"/>
  <c r="L60" i="1"/>
  <c r="M39" i="1"/>
  <c r="L39" i="1"/>
  <c r="M3" i="1"/>
  <c r="L3" i="1"/>
  <c r="M67" i="1"/>
  <c r="L67" i="1"/>
  <c r="M17" i="1"/>
  <c r="L17" i="1"/>
  <c r="M29" i="1"/>
  <c r="L29" i="1"/>
  <c r="M51" i="1"/>
  <c r="L51" i="1"/>
  <c r="M83" i="1"/>
  <c r="L83" i="1"/>
  <c r="M26" i="1"/>
  <c r="L26" i="1"/>
  <c r="M42" i="1"/>
  <c r="L42" i="1"/>
  <c r="M82" i="1"/>
  <c r="L82" i="1"/>
  <c r="M77" i="1"/>
  <c r="L77" i="1"/>
  <c r="M47" i="1"/>
  <c r="L47" i="1"/>
  <c r="M73" i="1"/>
  <c r="L73" i="1"/>
  <c r="P77" i="1" l="1"/>
  <c r="O77" i="1"/>
  <c r="P67" i="1"/>
  <c r="O67" i="1"/>
  <c r="P20" i="1"/>
  <c r="O20" i="1"/>
  <c r="P78" i="1"/>
  <c r="O78" i="1"/>
  <c r="P53" i="1"/>
  <c r="O53" i="1"/>
  <c r="P57" i="1"/>
  <c r="O57" i="1"/>
  <c r="P28" i="1"/>
  <c r="O28" i="1"/>
  <c r="P48" i="1"/>
  <c r="O48" i="1"/>
  <c r="P40" i="1"/>
  <c r="O40" i="1"/>
  <c r="P50" i="1"/>
  <c r="O50" i="1"/>
  <c r="P74" i="1"/>
  <c r="O74" i="1"/>
  <c r="P63" i="1"/>
  <c r="O63" i="1"/>
  <c r="P11" i="1"/>
  <c r="O11" i="1"/>
  <c r="P80" i="1"/>
  <c r="O80" i="1"/>
  <c r="P37" i="1"/>
  <c r="O37" i="1"/>
  <c r="P75" i="1"/>
  <c r="O75" i="1"/>
  <c r="P10" i="1"/>
  <c r="O10" i="1"/>
  <c r="O73" i="1"/>
  <c r="P73" i="1"/>
  <c r="P42" i="1"/>
  <c r="O42" i="1"/>
  <c r="P29" i="1"/>
  <c r="O29" i="1"/>
  <c r="P39" i="1"/>
  <c r="O39" i="1"/>
  <c r="O62" i="1"/>
  <c r="P62" i="1"/>
  <c r="P24" i="1"/>
  <c r="O24" i="1"/>
  <c r="P27" i="1"/>
  <c r="O27" i="1"/>
  <c r="P79" i="1"/>
  <c r="O79" i="1"/>
  <c r="O65" i="1"/>
  <c r="P65" i="1"/>
  <c r="P15" i="1"/>
  <c r="O15" i="1"/>
  <c r="P81" i="1"/>
  <c r="O81" i="1"/>
  <c r="P61" i="1"/>
  <c r="O61" i="1"/>
  <c r="O45" i="1"/>
  <c r="P45" i="1"/>
  <c r="P56" i="1"/>
  <c r="O56" i="1"/>
  <c r="P71" i="1"/>
  <c r="O71" i="1"/>
  <c r="P52" i="1"/>
  <c r="O52" i="1"/>
  <c r="P31" i="1"/>
  <c r="O31" i="1"/>
  <c r="P44" i="1"/>
  <c r="O44" i="1"/>
  <c r="P16" i="1"/>
  <c r="O16" i="1"/>
  <c r="P8" i="1"/>
  <c r="O8" i="1"/>
  <c r="P33" i="1"/>
  <c r="O33" i="1"/>
  <c r="P25" i="1"/>
  <c r="O25" i="1"/>
  <c r="P47" i="1"/>
  <c r="O47" i="1"/>
  <c r="P26" i="1"/>
  <c r="O26" i="1"/>
  <c r="P51" i="1"/>
  <c r="O51" i="1"/>
  <c r="P17" i="1"/>
  <c r="O17" i="1"/>
  <c r="P3" i="1"/>
  <c r="O3" i="1"/>
  <c r="P60" i="1"/>
  <c r="O60" i="1"/>
  <c r="P76" i="1"/>
  <c r="O76" i="1"/>
  <c r="P30" i="1"/>
  <c r="O30" i="1"/>
  <c r="P23" i="1"/>
  <c r="O23" i="1"/>
  <c r="P72" i="1"/>
  <c r="O72" i="1"/>
  <c r="P4" i="1"/>
  <c r="O4" i="1"/>
  <c r="P6" i="1"/>
  <c r="O6" i="1"/>
  <c r="P19" i="1"/>
  <c r="O19" i="1"/>
  <c r="P13" i="1"/>
  <c r="O13" i="1"/>
  <c r="P35" i="1"/>
  <c r="O35" i="1"/>
  <c r="P69" i="1"/>
  <c r="O69" i="1"/>
  <c r="P41" i="1"/>
  <c r="O41" i="1"/>
  <c r="P64" i="1"/>
  <c r="O64" i="1"/>
  <c r="P32" i="1"/>
  <c r="O32" i="1"/>
  <c r="P54" i="1"/>
  <c r="O54" i="1"/>
  <c r="P36" i="1"/>
  <c r="O36" i="1"/>
  <c r="P46" i="1"/>
  <c r="O46" i="1"/>
  <c r="P49" i="1"/>
  <c r="O49" i="1"/>
  <c r="P5" i="1"/>
  <c r="O5" i="1"/>
  <c r="P22" i="1"/>
  <c r="O22" i="1"/>
  <c r="P70" i="1"/>
  <c r="O70" i="1"/>
  <c r="P68" i="1"/>
  <c r="O68" i="1"/>
  <c r="P43" i="1"/>
  <c r="O43" i="1"/>
  <c r="P2" i="1"/>
  <c r="O2" i="1"/>
  <c r="P7" i="1"/>
  <c r="O7" i="1"/>
  <c r="P9" i="1"/>
  <c r="O9" i="1"/>
  <c r="P12" i="1"/>
  <c r="O12" i="1"/>
  <c r="P14" i="1"/>
  <c r="O14" i="1"/>
  <c r="P59" i="1"/>
  <c r="O59" i="1"/>
  <c r="P38" i="1"/>
  <c r="O38" i="1"/>
  <c r="P21" i="1"/>
  <c r="O21" i="1"/>
  <c r="P55" i="1"/>
  <c r="O55" i="1"/>
  <c r="P58" i="1"/>
  <c r="O58" i="1"/>
  <c r="P66" i="1"/>
  <c r="O66" i="1"/>
  <c r="P18" i="1"/>
  <c r="O18" i="1"/>
  <c r="P34" i="1"/>
  <c r="O34" i="1"/>
  <c r="M133" i="1"/>
  <c r="L133" i="1"/>
  <c r="M107" i="1"/>
  <c r="L107" i="1"/>
  <c r="M101" i="1"/>
  <c r="L101" i="1"/>
  <c r="M119" i="1"/>
  <c r="L119" i="1"/>
  <c r="M137" i="1"/>
  <c r="L137" i="1"/>
  <c r="M102" i="1"/>
  <c r="L102" i="1"/>
  <c r="M166" i="1"/>
  <c r="L166" i="1"/>
  <c r="M97" i="1"/>
  <c r="L97" i="1"/>
  <c r="M164" i="1"/>
  <c r="L164" i="1"/>
  <c r="M155" i="1"/>
  <c r="L155" i="1"/>
  <c r="M134" i="1"/>
  <c r="L134" i="1"/>
  <c r="M100" i="1"/>
  <c r="L100" i="1"/>
  <c r="M122" i="1"/>
  <c r="L122" i="1"/>
  <c r="M132" i="1"/>
  <c r="L132" i="1"/>
  <c r="M121" i="1"/>
  <c r="L121" i="1"/>
  <c r="M98" i="1"/>
  <c r="L98" i="1"/>
  <c r="M104" i="1"/>
  <c r="L104" i="1"/>
  <c r="M172" i="1"/>
  <c r="L172" i="1"/>
  <c r="M99" i="1"/>
  <c r="L99" i="1"/>
  <c r="M116" i="1"/>
  <c r="L116" i="1"/>
  <c r="M95" i="1"/>
  <c r="L95" i="1"/>
  <c r="M105" i="1"/>
  <c r="L105" i="1"/>
  <c r="M87" i="1"/>
  <c r="L87" i="1"/>
  <c r="M153" i="1"/>
  <c r="L153" i="1"/>
  <c r="M123" i="1"/>
  <c r="L123" i="1"/>
  <c r="M89" i="1"/>
  <c r="L89" i="1"/>
  <c r="M96" i="1"/>
  <c r="L96" i="1"/>
  <c r="M92" i="1"/>
  <c r="L92" i="1"/>
  <c r="M138" i="1"/>
  <c r="L138" i="1"/>
  <c r="M165" i="1"/>
  <c r="L165" i="1"/>
  <c r="M135" i="1"/>
  <c r="L135" i="1"/>
  <c r="M171" i="1"/>
  <c r="L171" i="1"/>
  <c r="M157" i="1"/>
  <c r="L157" i="1"/>
  <c r="M126" i="1"/>
  <c r="L126" i="1"/>
  <c r="M170" i="1"/>
  <c r="L170" i="1"/>
  <c r="M125" i="1"/>
  <c r="L125" i="1"/>
  <c r="M146" i="1"/>
  <c r="L146" i="1"/>
  <c r="M156" i="1"/>
  <c r="L156" i="1"/>
  <c r="M115" i="1"/>
  <c r="L115" i="1"/>
  <c r="M150" i="1"/>
  <c r="L150" i="1"/>
  <c r="M154" i="1"/>
  <c r="L154" i="1"/>
  <c r="M139" i="1"/>
  <c r="L139" i="1"/>
  <c r="M147" i="1"/>
  <c r="L147" i="1"/>
  <c r="M110" i="1"/>
  <c r="L110" i="1"/>
  <c r="M148" i="1"/>
  <c r="L148" i="1"/>
  <c r="M127" i="1"/>
  <c r="L127" i="1"/>
  <c r="M167" i="1"/>
  <c r="L167" i="1"/>
  <c r="M112" i="1"/>
  <c r="L112" i="1"/>
  <c r="M109" i="1"/>
  <c r="L109" i="1"/>
  <c r="M152" i="1"/>
  <c r="L152" i="1"/>
  <c r="M113" i="1"/>
  <c r="L113" i="1"/>
  <c r="M124" i="1"/>
  <c r="L124" i="1"/>
  <c r="M128" i="1"/>
  <c r="L128" i="1"/>
  <c r="M141" i="1"/>
  <c r="L141" i="1"/>
  <c r="M158" i="1"/>
  <c r="L158" i="1"/>
  <c r="M117" i="1"/>
  <c r="L117" i="1"/>
  <c r="M111" i="1"/>
  <c r="L111" i="1"/>
  <c r="M108" i="1"/>
  <c r="L108" i="1"/>
  <c r="M163" i="1"/>
  <c r="L163" i="1"/>
  <c r="M143" i="1"/>
  <c r="L143" i="1"/>
  <c r="M144" i="1"/>
  <c r="L144" i="1"/>
  <c r="M93" i="1"/>
  <c r="L93" i="1"/>
  <c r="M129" i="1"/>
  <c r="L129" i="1"/>
  <c r="M91" i="1"/>
  <c r="L91" i="1"/>
  <c r="M159" i="1"/>
  <c r="L159" i="1"/>
  <c r="M130" i="1"/>
  <c r="L130" i="1"/>
  <c r="M140" i="1"/>
  <c r="L140" i="1"/>
  <c r="M114" i="1"/>
  <c r="L114" i="1"/>
  <c r="M162" i="1"/>
  <c r="L162" i="1"/>
  <c r="M103" i="1"/>
  <c r="L103" i="1"/>
  <c r="M149" i="1"/>
  <c r="L149" i="1"/>
  <c r="M136" i="1"/>
  <c r="L136" i="1"/>
  <c r="M90" i="1"/>
  <c r="L90" i="1"/>
  <c r="M161" i="1"/>
  <c r="L161" i="1"/>
  <c r="M94" i="1"/>
  <c r="L94" i="1"/>
  <c r="M88" i="1"/>
  <c r="L88" i="1"/>
  <c r="M131" i="1"/>
  <c r="L131" i="1"/>
  <c r="M118" i="1"/>
  <c r="L118" i="1"/>
  <c r="M145" i="1"/>
  <c r="L145" i="1"/>
  <c r="M120" i="1"/>
  <c r="L120" i="1"/>
  <c r="M169" i="1"/>
  <c r="L169" i="1"/>
  <c r="M151" i="1"/>
  <c r="L151" i="1"/>
  <c r="M106" i="1"/>
  <c r="L106" i="1"/>
  <c r="M168" i="1"/>
  <c r="L168" i="1"/>
  <c r="M142" i="1"/>
  <c r="L142" i="1"/>
  <c r="M160" i="1"/>
  <c r="L160" i="1"/>
  <c r="P106" i="1" l="1"/>
  <c r="O106" i="1"/>
  <c r="P145" i="1"/>
  <c r="O145" i="1"/>
  <c r="P94" i="1"/>
  <c r="O94" i="1"/>
  <c r="P149" i="1"/>
  <c r="O149" i="1"/>
  <c r="P140" i="1"/>
  <c r="O140" i="1"/>
  <c r="P129" i="1"/>
  <c r="O129" i="1"/>
  <c r="P163" i="1"/>
  <c r="O163" i="1"/>
  <c r="P158" i="1"/>
  <c r="O158" i="1"/>
  <c r="P113" i="1"/>
  <c r="O113" i="1"/>
  <c r="P167" i="1"/>
  <c r="O167" i="1"/>
  <c r="P147" i="1"/>
  <c r="O147" i="1"/>
  <c r="P115" i="1"/>
  <c r="O115" i="1"/>
  <c r="P135" i="1"/>
  <c r="O135" i="1"/>
  <c r="P96" i="1"/>
  <c r="O96" i="1"/>
  <c r="P87" i="1"/>
  <c r="O87" i="1"/>
  <c r="P99" i="1"/>
  <c r="O99" i="1"/>
  <c r="P121" i="1"/>
  <c r="O121" i="1"/>
  <c r="O134" i="1"/>
  <c r="P134" i="1"/>
  <c r="P166" i="1"/>
  <c r="O166" i="1"/>
  <c r="P101" i="1"/>
  <c r="O101" i="1"/>
  <c r="P142" i="1"/>
  <c r="O142" i="1"/>
  <c r="P131" i="1"/>
  <c r="O131" i="1"/>
  <c r="P90" i="1"/>
  <c r="O90" i="1"/>
  <c r="P162" i="1"/>
  <c r="O162" i="1"/>
  <c r="P159" i="1"/>
  <c r="O159" i="1"/>
  <c r="P144" i="1"/>
  <c r="O144" i="1"/>
  <c r="P111" i="1"/>
  <c r="O111" i="1"/>
  <c r="P128" i="1"/>
  <c r="O128" i="1"/>
  <c r="P109" i="1"/>
  <c r="O109" i="1"/>
  <c r="P148" i="1"/>
  <c r="O148" i="1"/>
  <c r="P154" i="1"/>
  <c r="O154" i="1"/>
  <c r="P146" i="1"/>
  <c r="O146" i="1"/>
  <c r="P157" i="1"/>
  <c r="O157" i="1"/>
  <c r="P138" i="1"/>
  <c r="O138" i="1"/>
  <c r="P123" i="1"/>
  <c r="O123" i="1"/>
  <c r="P95" i="1"/>
  <c r="O95" i="1"/>
  <c r="P104" i="1"/>
  <c r="O104" i="1"/>
  <c r="P122" i="1"/>
  <c r="O122" i="1"/>
  <c r="P164" i="1"/>
  <c r="O164" i="1"/>
  <c r="P137" i="1"/>
  <c r="O137" i="1"/>
  <c r="P133" i="1"/>
  <c r="O133" i="1"/>
  <c r="P160" i="1"/>
  <c r="O160" i="1"/>
  <c r="P151" i="1"/>
  <c r="O151" i="1"/>
  <c r="P120" i="1"/>
  <c r="O120" i="1"/>
  <c r="P118" i="1"/>
  <c r="O118" i="1"/>
  <c r="P88" i="1"/>
  <c r="O88" i="1"/>
  <c r="P161" i="1"/>
  <c r="O161" i="1"/>
  <c r="P136" i="1"/>
  <c r="O136" i="1"/>
  <c r="P103" i="1"/>
  <c r="O103" i="1"/>
  <c r="P114" i="1"/>
  <c r="O114" i="1"/>
  <c r="P130" i="1"/>
  <c r="O130" i="1"/>
  <c r="P91" i="1"/>
  <c r="O91" i="1"/>
  <c r="P93" i="1"/>
  <c r="O93" i="1"/>
  <c r="P143" i="1"/>
  <c r="O143" i="1"/>
  <c r="P108" i="1"/>
  <c r="O108" i="1"/>
  <c r="P117" i="1"/>
  <c r="O117" i="1"/>
  <c r="P141" i="1"/>
  <c r="O141" i="1"/>
  <c r="P124" i="1"/>
  <c r="O124" i="1"/>
  <c r="P152" i="1"/>
  <c r="O152" i="1"/>
  <c r="P112" i="1"/>
  <c r="O112" i="1"/>
  <c r="P127" i="1"/>
  <c r="O127" i="1"/>
  <c r="P110" i="1"/>
  <c r="O110" i="1"/>
  <c r="P139" i="1"/>
  <c r="O139" i="1"/>
  <c r="P150" i="1"/>
  <c r="O150" i="1"/>
  <c r="P156" i="1"/>
  <c r="O156" i="1"/>
  <c r="P125" i="1"/>
  <c r="O125" i="1"/>
  <c r="P126" i="1"/>
  <c r="O126" i="1"/>
  <c r="P165" i="1"/>
  <c r="O165" i="1"/>
  <c r="P92" i="1"/>
  <c r="O92" i="1"/>
  <c r="P89" i="1"/>
  <c r="O89" i="1"/>
  <c r="P153" i="1"/>
  <c r="O153" i="1"/>
  <c r="P105" i="1"/>
  <c r="O105" i="1"/>
  <c r="P116" i="1"/>
  <c r="O116" i="1"/>
  <c r="P98" i="1"/>
  <c r="O98" i="1"/>
  <c r="P132" i="1"/>
  <c r="O132" i="1"/>
  <c r="P100" i="1"/>
  <c r="O100" i="1"/>
  <c r="P155" i="1"/>
  <c r="O155" i="1"/>
  <c r="P97" i="1"/>
  <c r="O97" i="1"/>
  <c r="P102" i="1"/>
  <c r="O102" i="1"/>
  <c r="P119" i="1"/>
  <c r="O119" i="1"/>
  <c r="P107" i="1"/>
  <c r="O107" i="1"/>
  <c r="M195" i="1"/>
  <c r="L195" i="1"/>
  <c r="M180" i="1"/>
  <c r="L180" i="1"/>
  <c r="M199" i="1"/>
  <c r="L199" i="1"/>
  <c r="M210" i="1"/>
  <c r="L210" i="1"/>
  <c r="M213" i="1"/>
  <c r="L213" i="1"/>
  <c r="M188" i="1"/>
  <c r="L188" i="1"/>
  <c r="M249" i="1"/>
  <c r="L249" i="1"/>
  <c r="M183" i="1"/>
  <c r="L183" i="1"/>
  <c r="M253" i="1"/>
  <c r="L253" i="1"/>
  <c r="M243" i="1"/>
  <c r="L243" i="1"/>
  <c r="M221" i="1"/>
  <c r="L221" i="1"/>
  <c r="M201" i="1"/>
  <c r="L201" i="1"/>
  <c r="M219" i="1"/>
  <c r="L219" i="1"/>
  <c r="M248" i="1"/>
  <c r="L248" i="1"/>
  <c r="M190" i="1"/>
  <c r="L190" i="1"/>
  <c r="M191" i="1"/>
  <c r="L191" i="1"/>
  <c r="M200" i="1"/>
  <c r="L200" i="1"/>
  <c r="M259" i="1"/>
  <c r="L259" i="1"/>
  <c r="M205" i="1"/>
  <c r="L205" i="1"/>
  <c r="M193" i="1"/>
  <c r="L193" i="1"/>
  <c r="M184" i="1"/>
  <c r="L184" i="1"/>
  <c r="M186" i="1"/>
  <c r="L186" i="1"/>
  <c r="M173" i="1"/>
  <c r="L173" i="1"/>
  <c r="M216" i="1"/>
  <c r="L216" i="1"/>
  <c r="M225" i="1"/>
  <c r="L225" i="1"/>
  <c r="M182" i="1"/>
  <c r="L182" i="1"/>
  <c r="M181" i="1"/>
  <c r="L181" i="1"/>
  <c r="M214" i="1"/>
  <c r="L214" i="1"/>
  <c r="M241" i="1"/>
  <c r="L241" i="1"/>
  <c r="M230" i="1"/>
  <c r="L230" i="1"/>
  <c r="M179" i="1"/>
  <c r="L179" i="1"/>
  <c r="M258" i="1"/>
  <c r="L258" i="1"/>
  <c r="M237" i="1"/>
  <c r="L237" i="1"/>
  <c r="M239" i="1"/>
  <c r="L239" i="1"/>
  <c r="M257" i="1"/>
  <c r="L257" i="1"/>
  <c r="M223" i="1"/>
  <c r="L223" i="1"/>
  <c r="M240" i="1"/>
  <c r="L240" i="1"/>
  <c r="M204" i="1"/>
  <c r="L204" i="1"/>
  <c r="M224" i="1"/>
  <c r="L224" i="1"/>
  <c r="M185" i="1"/>
  <c r="L185" i="1"/>
  <c r="M244" i="1"/>
  <c r="L244" i="1"/>
  <c r="M218" i="1"/>
  <c r="L218" i="1"/>
  <c r="M236" i="1"/>
  <c r="L236" i="1"/>
  <c r="M198" i="1"/>
  <c r="L198" i="1"/>
  <c r="M242" i="1"/>
  <c r="L242" i="1"/>
  <c r="M226" i="1"/>
  <c r="L226" i="1"/>
  <c r="M254" i="1"/>
  <c r="L254" i="1"/>
  <c r="M209" i="1"/>
  <c r="L209" i="1"/>
  <c r="M238" i="1"/>
  <c r="L238" i="1"/>
  <c r="M246" i="1"/>
  <c r="L246" i="1"/>
  <c r="M212" i="1"/>
  <c r="L212" i="1"/>
  <c r="M207" i="1"/>
  <c r="L207" i="1"/>
  <c r="M211" i="1"/>
  <c r="L211" i="1"/>
  <c r="M222" i="1"/>
  <c r="L222" i="1"/>
  <c r="M252" i="1"/>
  <c r="L252" i="1"/>
  <c r="M187" i="1"/>
  <c r="L187" i="1"/>
  <c r="M192" i="1"/>
  <c r="L192" i="1"/>
  <c r="M203" i="1"/>
  <c r="L203" i="1"/>
  <c r="M250" i="1"/>
  <c r="L250" i="1"/>
  <c r="M235" i="1"/>
  <c r="L235" i="1"/>
  <c r="M231" i="1"/>
  <c r="L231" i="1"/>
  <c r="M177" i="1"/>
  <c r="L177" i="1"/>
  <c r="M227" i="1"/>
  <c r="L227" i="1"/>
  <c r="M178" i="1"/>
  <c r="L178" i="1"/>
  <c r="M251" i="1"/>
  <c r="L251" i="1"/>
  <c r="M208" i="1"/>
  <c r="L208" i="1"/>
  <c r="M234" i="1"/>
  <c r="L234" i="1"/>
  <c r="M196" i="1"/>
  <c r="L196" i="1"/>
  <c r="M245" i="1"/>
  <c r="L245" i="1"/>
  <c r="M189" i="1"/>
  <c r="L189" i="1"/>
  <c r="M228" i="1"/>
  <c r="L228" i="1"/>
  <c r="M202" i="1"/>
  <c r="L202" i="1"/>
  <c r="M176" i="1"/>
  <c r="L176" i="1"/>
  <c r="M229" i="1"/>
  <c r="L229" i="1"/>
  <c r="M175" i="1"/>
  <c r="L175" i="1"/>
  <c r="M174" i="1"/>
  <c r="L174" i="1"/>
  <c r="M233" i="1"/>
  <c r="L233" i="1"/>
  <c r="M215" i="1"/>
  <c r="L215" i="1"/>
  <c r="M220" i="1"/>
  <c r="L220" i="1"/>
  <c r="M206" i="1"/>
  <c r="L206" i="1"/>
  <c r="M256" i="1"/>
  <c r="L256" i="1"/>
  <c r="M247" i="1"/>
  <c r="L247" i="1"/>
  <c r="M197" i="1"/>
  <c r="L197" i="1"/>
  <c r="M255" i="1"/>
  <c r="L255" i="1"/>
  <c r="M194" i="1"/>
  <c r="L194" i="1"/>
  <c r="M217" i="1"/>
  <c r="L217" i="1"/>
  <c r="M232" i="1"/>
  <c r="L232" i="1"/>
  <c r="P217" i="1" l="1"/>
  <c r="O217" i="1"/>
  <c r="P247" i="1"/>
  <c r="O247" i="1"/>
  <c r="P215" i="1"/>
  <c r="O215" i="1"/>
  <c r="P229" i="1"/>
  <c r="O229" i="1"/>
  <c r="P189" i="1"/>
  <c r="O189" i="1"/>
  <c r="P208" i="1"/>
  <c r="O208" i="1"/>
  <c r="P177" i="1"/>
  <c r="O177" i="1"/>
  <c r="P235" i="1"/>
  <c r="O235" i="1"/>
  <c r="P187" i="1"/>
  <c r="O187" i="1"/>
  <c r="P207" i="1"/>
  <c r="O207" i="1"/>
  <c r="P209" i="1"/>
  <c r="O209" i="1"/>
  <c r="P198" i="1"/>
  <c r="O198" i="1"/>
  <c r="P185" i="1"/>
  <c r="O185" i="1"/>
  <c r="P223" i="1"/>
  <c r="O223" i="1"/>
  <c r="P214" i="1"/>
  <c r="O214" i="1"/>
  <c r="P216" i="1"/>
  <c r="O216" i="1"/>
  <c r="O193" i="1"/>
  <c r="P193" i="1"/>
  <c r="P248" i="1"/>
  <c r="O248" i="1"/>
  <c r="O243" i="1"/>
  <c r="P243" i="1"/>
  <c r="P188" i="1"/>
  <c r="O188" i="1"/>
  <c r="P180" i="1"/>
  <c r="O180" i="1"/>
  <c r="P206" i="1"/>
  <c r="O206" i="1"/>
  <c r="P174" i="1"/>
  <c r="O174" i="1"/>
  <c r="P202" i="1"/>
  <c r="O202" i="1"/>
  <c r="P196" i="1"/>
  <c r="O196" i="1"/>
  <c r="P178" i="1"/>
  <c r="O178" i="1"/>
  <c r="P203" i="1"/>
  <c r="O203" i="1"/>
  <c r="P222" i="1"/>
  <c r="O222" i="1"/>
  <c r="P246" i="1"/>
  <c r="O246" i="1"/>
  <c r="P226" i="1"/>
  <c r="O226" i="1"/>
  <c r="P218" i="1"/>
  <c r="O218" i="1"/>
  <c r="P204" i="1"/>
  <c r="O204" i="1"/>
  <c r="O239" i="1"/>
  <c r="P239" i="1"/>
  <c r="P230" i="1"/>
  <c r="O230" i="1"/>
  <c r="P182" i="1"/>
  <c r="O182" i="1"/>
  <c r="P186" i="1"/>
  <c r="O186" i="1"/>
  <c r="P191" i="1"/>
  <c r="O191" i="1"/>
  <c r="P201" i="1"/>
  <c r="O201" i="1"/>
  <c r="P183" i="1"/>
  <c r="O183" i="1"/>
  <c r="P210" i="1"/>
  <c r="O210" i="1"/>
  <c r="P232" i="1"/>
  <c r="O232" i="1"/>
  <c r="P194" i="1"/>
  <c r="O194" i="1"/>
  <c r="P197" i="1"/>
  <c r="O197" i="1"/>
  <c r="P220" i="1"/>
  <c r="O220" i="1"/>
  <c r="P233" i="1"/>
  <c r="O233" i="1"/>
  <c r="P175" i="1"/>
  <c r="O175" i="1"/>
  <c r="P176" i="1"/>
  <c r="O176" i="1"/>
  <c r="P228" i="1"/>
  <c r="O228" i="1"/>
  <c r="P245" i="1"/>
  <c r="O245" i="1"/>
  <c r="P234" i="1"/>
  <c r="O234" i="1"/>
  <c r="P251" i="1"/>
  <c r="O251" i="1"/>
  <c r="P227" i="1"/>
  <c r="O227" i="1"/>
  <c r="P231" i="1"/>
  <c r="O231" i="1"/>
  <c r="P250" i="1"/>
  <c r="O250" i="1"/>
  <c r="P192" i="1"/>
  <c r="O192" i="1"/>
  <c r="P252" i="1"/>
  <c r="O252" i="1"/>
  <c r="P211" i="1"/>
  <c r="O211" i="1"/>
  <c r="P212" i="1"/>
  <c r="O212" i="1"/>
  <c r="P238" i="1"/>
  <c r="O238" i="1"/>
  <c r="P254" i="1"/>
  <c r="O254" i="1"/>
  <c r="P242" i="1"/>
  <c r="O242" i="1"/>
  <c r="P236" i="1"/>
  <c r="O236" i="1"/>
  <c r="P244" i="1"/>
  <c r="O244" i="1"/>
  <c r="P224" i="1"/>
  <c r="O224" i="1"/>
  <c r="P240" i="1"/>
  <c r="O240" i="1"/>
  <c r="P237" i="1"/>
  <c r="O237" i="1"/>
  <c r="P179" i="1"/>
  <c r="O179" i="1"/>
  <c r="P241" i="1"/>
  <c r="O241" i="1"/>
  <c r="P181" i="1"/>
  <c r="O181" i="1"/>
  <c r="P225" i="1"/>
  <c r="O225" i="1"/>
  <c r="P173" i="1"/>
  <c r="O173" i="1"/>
  <c r="P184" i="1"/>
  <c r="O184" i="1"/>
  <c r="P205" i="1"/>
  <c r="O205" i="1"/>
  <c r="P200" i="1"/>
  <c r="O200" i="1"/>
  <c r="P190" i="1"/>
  <c r="O190" i="1"/>
  <c r="P219" i="1"/>
  <c r="O219" i="1"/>
  <c r="P221" i="1"/>
  <c r="O221" i="1"/>
  <c r="P253" i="1"/>
  <c r="O253" i="1"/>
  <c r="P249" i="1"/>
  <c r="O249" i="1"/>
  <c r="P213" i="1"/>
  <c r="O213" i="1"/>
  <c r="P199" i="1"/>
  <c r="O199" i="1"/>
  <c r="P195" i="1"/>
  <c r="O195" i="1"/>
  <c r="M300" i="1"/>
  <c r="L300" i="1"/>
  <c r="M271" i="1"/>
  <c r="L271" i="1"/>
  <c r="M289" i="1"/>
  <c r="L289" i="1"/>
  <c r="M298" i="1"/>
  <c r="L298" i="1"/>
  <c r="M302" i="1"/>
  <c r="L302" i="1"/>
  <c r="M274" i="1"/>
  <c r="L274" i="1"/>
  <c r="M340" i="1"/>
  <c r="L340" i="1"/>
  <c r="M267" i="1"/>
  <c r="L267" i="1"/>
  <c r="M318" i="1"/>
  <c r="L318" i="1"/>
  <c r="M322" i="1"/>
  <c r="L322" i="1"/>
  <c r="M329" i="1"/>
  <c r="L329" i="1"/>
  <c r="M284" i="1"/>
  <c r="L284" i="1"/>
  <c r="M299" i="1"/>
  <c r="L299" i="1"/>
  <c r="M330" i="1"/>
  <c r="L330" i="1"/>
  <c r="M278" i="1"/>
  <c r="L278" i="1"/>
  <c r="M335" i="1"/>
  <c r="L335" i="1"/>
  <c r="M276" i="1"/>
  <c r="L276" i="1"/>
  <c r="M346" i="1"/>
  <c r="L346" i="1"/>
  <c r="M304" i="1"/>
  <c r="L304" i="1"/>
  <c r="M282" i="1"/>
  <c r="L282" i="1"/>
  <c r="M265" i="1"/>
  <c r="L265" i="1"/>
  <c r="M270" i="1"/>
  <c r="L270" i="1"/>
  <c r="M263" i="1"/>
  <c r="L263" i="1"/>
  <c r="M286" i="1"/>
  <c r="L286" i="1"/>
  <c r="M338" i="1"/>
  <c r="L338" i="1"/>
  <c r="M260" i="1"/>
  <c r="O260" i="1" s="1"/>
  <c r="L260" i="1"/>
  <c r="M264" i="1"/>
  <c r="L264" i="1"/>
  <c r="M283" i="1"/>
  <c r="L283" i="1"/>
  <c r="M326" i="1"/>
  <c r="L326" i="1"/>
  <c r="M324" i="1"/>
  <c r="L324" i="1"/>
  <c r="M308" i="1"/>
  <c r="L308" i="1"/>
  <c r="M345" i="1"/>
  <c r="L345" i="1"/>
  <c r="M281" i="1"/>
  <c r="L281" i="1"/>
  <c r="M312" i="1"/>
  <c r="L312" i="1"/>
  <c r="M344" i="1"/>
  <c r="L344" i="1"/>
  <c r="M297" i="1"/>
  <c r="L297" i="1"/>
  <c r="M321" i="1"/>
  <c r="L321" i="1"/>
  <c r="M301" i="1"/>
  <c r="L301" i="1"/>
  <c r="M339" i="1"/>
  <c r="L339" i="1"/>
  <c r="M323" i="1"/>
  <c r="L323" i="1"/>
  <c r="M328" i="1"/>
  <c r="L328" i="1"/>
  <c r="M293" i="1"/>
  <c r="L293" i="1"/>
  <c r="M316" i="1"/>
  <c r="L316" i="1"/>
  <c r="M292" i="1"/>
  <c r="L292" i="1"/>
  <c r="M331" i="1"/>
  <c r="L331" i="1"/>
  <c r="M310" i="1"/>
  <c r="L310" i="1"/>
  <c r="M333" i="1"/>
  <c r="L333" i="1"/>
  <c r="M295" i="1"/>
  <c r="L295" i="1"/>
  <c r="M325" i="1"/>
  <c r="L325" i="1"/>
  <c r="M315" i="1"/>
  <c r="L315" i="1"/>
  <c r="M314" i="1"/>
  <c r="L314" i="1"/>
  <c r="M303" i="1"/>
  <c r="L303" i="1"/>
  <c r="M296" i="1"/>
  <c r="L296" i="1"/>
  <c r="M311" i="1"/>
  <c r="L311" i="1"/>
  <c r="M337" i="1"/>
  <c r="L337" i="1"/>
  <c r="M275" i="1"/>
  <c r="L275" i="1"/>
  <c r="M277" i="1"/>
  <c r="L277" i="1"/>
  <c r="M287" i="1"/>
  <c r="L287" i="1"/>
  <c r="M327" i="1"/>
  <c r="L327" i="1"/>
  <c r="M332" i="1"/>
  <c r="L332" i="1"/>
  <c r="M313" i="1"/>
  <c r="L313" i="1"/>
  <c r="M268" i="1"/>
  <c r="L268" i="1"/>
  <c r="M320" i="1"/>
  <c r="L320" i="1"/>
  <c r="M272" i="1"/>
  <c r="L272" i="1"/>
  <c r="M334" i="1"/>
  <c r="L334" i="1"/>
  <c r="M309" i="1"/>
  <c r="L309" i="1"/>
  <c r="M319" i="1"/>
  <c r="L319" i="1"/>
  <c r="M279" i="1"/>
  <c r="L279" i="1"/>
  <c r="M317" i="1"/>
  <c r="L317" i="1"/>
  <c r="M273" i="1"/>
  <c r="L273" i="1"/>
  <c r="M307" i="1"/>
  <c r="L307" i="1"/>
  <c r="M285" i="1"/>
  <c r="L285" i="1"/>
  <c r="M266" i="1"/>
  <c r="L266" i="1"/>
  <c r="M269" i="1"/>
  <c r="L269" i="1"/>
  <c r="M261" i="1"/>
  <c r="L261" i="1"/>
  <c r="M262" i="1"/>
  <c r="L262" i="1"/>
  <c r="M306" i="1"/>
  <c r="L306" i="1"/>
  <c r="M288" i="1"/>
  <c r="L288" i="1"/>
  <c r="M305" i="1"/>
  <c r="L305" i="1"/>
  <c r="M291" i="1"/>
  <c r="L291" i="1"/>
  <c r="M343" i="1"/>
  <c r="L343" i="1"/>
  <c r="M341" i="1"/>
  <c r="L341" i="1"/>
  <c r="M290" i="1"/>
  <c r="L290" i="1"/>
  <c r="M342" i="1"/>
  <c r="L342" i="1"/>
  <c r="M336" i="1"/>
  <c r="L336" i="1"/>
  <c r="M280" i="1"/>
  <c r="L280" i="1"/>
  <c r="M294" i="1"/>
  <c r="L294" i="1"/>
  <c r="P336" i="1" l="1"/>
  <c r="O336" i="1"/>
  <c r="P306" i="1"/>
  <c r="O306" i="1"/>
  <c r="P266" i="1"/>
  <c r="O266" i="1"/>
  <c r="P319" i="1"/>
  <c r="O319" i="1"/>
  <c r="P320" i="1"/>
  <c r="O320" i="1"/>
  <c r="P327" i="1"/>
  <c r="O327" i="1"/>
  <c r="O337" i="1"/>
  <c r="P337" i="1"/>
  <c r="P314" i="1"/>
  <c r="O314" i="1"/>
  <c r="P333" i="1"/>
  <c r="O333" i="1"/>
  <c r="O316" i="1"/>
  <c r="P316" i="1"/>
  <c r="P339" i="1"/>
  <c r="O339" i="1"/>
  <c r="P281" i="1"/>
  <c r="O281" i="1"/>
  <c r="P326" i="1"/>
  <c r="O326" i="1"/>
  <c r="P338" i="1"/>
  <c r="O338" i="1"/>
  <c r="P265" i="1"/>
  <c r="O265" i="1"/>
  <c r="P276" i="1"/>
  <c r="O276" i="1"/>
  <c r="P299" i="1"/>
  <c r="O299" i="1"/>
  <c r="P318" i="1"/>
  <c r="O318" i="1"/>
  <c r="O289" i="1"/>
  <c r="P289" i="1"/>
  <c r="O294" i="1"/>
  <c r="P294" i="1"/>
  <c r="P290" i="1"/>
  <c r="O290" i="1"/>
  <c r="P305" i="1"/>
  <c r="O305" i="1"/>
  <c r="O261" i="1"/>
  <c r="P261" i="1"/>
  <c r="P307" i="1"/>
  <c r="O307" i="1"/>
  <c r="P317" i="1"/>
  <c r="O317" i="1"/>
  <c r="O334" i="1"/>
  <c r="P334" i="1"/>
  <c r="P313" i="1"/>
  <c r="O313" i="1"/>
  <c r="P277" i="1"/>
  <c r="O277" i="1"/>
  <c r="P296" i="1"/>
  <c r="O296" i="1"/>
  <c r="P325" i="1"/>
  <c r="O325" i="1"/>
  <c r="P331" i="1"/>
  <c r="O331" i="1"/>
  <c r="P328" i="1"/>
  <c r="O328" i="1"/>
  <c r="P321" i="1"/>
  <c r="O321" i="1"/>
  <c r="P308" i="1"/>
  <c r="O308" i="1"/>
  <c r="P264" i="1"/>
  <c r="O264" i="1"/>
  <c r="O263" i="1"/>
  <c r="P263" i="1"/>
  <c r="P304" i="1"/>
  <c r="O304" i="1"/>
  <c r="P278" i="1"/>
  <c r="O278" i="1"/>
  <c r="O329" i="1"/>
  <c r="P329" i="1"/>
  <c r="P340" i="1"/>
  <c r="O340" i="1"/>
  <c r="P302" i="1"/>
  <c r="O302" i="1"/>
  <c r="P300" i="1"/>
  <c r="O300" i="1"/>
  <c r="P280" i="1"/>
  <c r="O280" i="1"/>
  <c r="P341" i="1"/>
  <c r="O341" i="1"/>
  <c r="P291" i="1"/>
  <c r="O291" i="1"/>
  <c r="P288" i="1"/>
  <c r="O288" i="1"/>
  <c r="P262" i="1"/>
  <c r="O262" i="1"/>
  <c r="P269" i="1"/>
  <c r="O269" i="1"/>
  <c r="P285" i="1"/>
  <c r="O285" i="1"/>
  <c r="P273" i="1"/>
  <c r="O273" i="1"/>
  <c r="P279" i="1"/>
  <c r="O279" i="1"/>
  <c r="P309" i="1"/>
  <c r="O309" i="1"/>
  <c r="P272" i="1"/>
  <c r="O272" i="1"/>
  <c r="P268" i="1"/>
  <c r="O268" i="1"/>
  <c r="P332" i="1"/>
  <c r="O332" i="1"/>
  <c r="P287" i="1"/>
  <c r="O287" i="1"/>
  <c r="P275" i="1"/>
  <c r="O275" i="1"/>
  <c r="O311" i="1"/>
  <c r="P311" i="1"/>
  <c r="P303" i="1"/>
  <c r="O303" i="1"/>
  <c r="P315" i="1"/>
  <c r="O315" i="1"/>
  <c r="P295" i="1"/>
  <c r="O295" i="1"/>
  <c r="P310" i="1"/>
  <c r="O310" i="1"/>
  <c r="P292" i="1"/>
  <c r="O292" i="1"/>
  <c r="P293" i="1"/>
  <c r="O293" i="1"/>
  <c r="P323" i="1"/>
  <c r="O323" i="1"/>
  <c r="P301" i="1"/>
  <c r="O301" i="1"/>
  <c r="P297" i="1"/>
  <c r="O297" i="1"/>
  <c r="P312" i="1"/>
  <c r="O312" i="1"/>
  <c r="P324" i="1"/>
  <c r="O324" i="1"/>
  <c r="P283" i="1"/>
  <c r="O283" i="1"/>
  <c r="P260" i="1"/>
  <c r="P286" i="1"/>
  <c r="O286" i="1"/>
  <c r="O270" i="1"/>
  <c r="P270" i="1"/>
  <c r="P282" i="1"/>
  <c r="O282" i="1"/>
  <c r="P335" i="1"/>
  <c r="O335" i="1"/>
  <c r="P330" i="1"/>
  <c r="O330" i="1"/>
  <c r="P284" i="1"/>
  <c r="O284" i="1"/>
  <c r="P322" i="1"/>
  <c r="O322" i="1"/>
  <c r="P267" i="1"/>
  <c r="O267" i="1"/>
  <c r="P274" i="1"/>
  <c r="O274" i="1"/>
  <c r="P298" i="1"/>
  <c r="O298" i="1"/>
  <c r="P271" i="1"/>
  <c r="O271" i="1"/>
  <c r="L397" i="1"/>
  <c r="L394" i="1" l="1"/>
  <c r="M385" i="1" l="1"/>
  <c r="M427" i="1"/>
  <c r="M429" i="1"/>
  <c r="M379" i="1"/>
  <c r="M403" i="1"/>
  <c r="M358" i="1"/>
  <c r="M392" i="1"/>
  <c r="M386" i="1"/>
  <c r="M395" i="1"/>
  <c r="M349" i="1"/>
  <c r="M348" i="1"/>
  <c r="M353" i="1"/>
  <c r="M352" i="1"/>
  <c r="M362" i="1"/>
  <c r="M383" i="1"/>
  <c r="M361" i="1"/>
  <c r="M410" i="1"/>
  <c r="M366" i="1"/>
  <c r="M406" i="1"/>
  <c r="M415" i="1"/>
  <c r="M426" i="1"/>
  <c r="M357" i="1"/>
  <c r="M401" i="1"/>
  <c r="M356" i="1"/>
  <c r="M402" i="1"/>
  <c r="M418" i="1"/>
  <c r="M405" i="1"/>
  <c r="M373" i="1"/>
  <c r="M364" i="1"/>
  <c r="M360" i="1"/>
  <c r="M409" i="1"/>
  <c r="M417" i="1"/>
  <c r="M408" i="1"/>
  <c r="M368" i="1"/>
  <c r="M421" i="1"/>
  <c r="M413" i="1"/>
  <c r="M400" i="1"/>
  <c r="M372" i="1"/>
  <c r="M422" i="1"/>
  <c r="M391" i="1"/>
  <c r="M404" i="1"/>
  <c r="M367" i="1"/>
  <c r="M388" i="1"/>
  <c r="M369" i="1"/>
  <c r="M419" i="1"/>
  <c r="M412" i="1"/>
  <c r="M414" i="1"/>
  <c r="M393" i="1"/>
  <c r="M399" i="1"/>
  <c r="M377" i="1"/>
  <c r="M430" i="1"/>
  <c r="M396" i="1"/>
  <c r="M378" i="1"/>
  <c r="M431" i="1"/>
  <c r="M375" i="1"/>
  <c r="M390" i="1"/>
  <c r="M420" i="1"/>
  <c r="M355" i="1"/>
  <c r="M347" i="1"/>
  <c r="M416" i="1"/>
  <c r="M380" i="1"/>
  <c r="M350" i="1"/>
  <c r="M359" i="1"/>
  <c r="M351" i="1"/>
  <c r="M374" i="1"/>
  <c r="M387" i="1"/>
  <c r="M432" i="1"/>
  <c r="M407" i="1"/>
  <c r="M376" i="1"/>
  <c r="M423" i="1"/>
  <c r="M424" i="1"/>
  <c r="M389" i="1"/>
  <c r="M370" i="1"/>
  <c r="M425" i="1"/>
  <c r="M394" i="1"/>
  <c r="M411" i="1"/>
  <c r="M354" i="1"/>
  <c r="M428" i="1"/>
  <c r="M363" i="1"/>
  <c r="M398" i="1"/>
  <c r="M381" i="1"/>
  <c r="M365" i="1"/>
  <c r="M371" i="1"/>
  <c r="M384" i="1"/>
  <c r="L385" i="1"/>
  <c r="L427" i="1"/>
  <c r="L429" i="1"/>
  <c r="L379" i="1"/>
  <c r="L403" i="1"/>
  <c r="L358" i="1"/>
  <c r="L392" i="1"/>
  <c r="L386" i="1"/>
  <c r="L395" i="1"/>
  <c r="L349" i="1"/>
  <c r="L348" i="1"/>
  <c r="L353" i="1"/>
  <c r="L352" i="1"/>
  <c r="L362" i="1"/>
  <c r="L383" i="1"/>
  <c r="L361" i="1"/>
  <c r="L410" i="1"/>
  <c r="L366" i="1"/>
  <c r="L406" i="1"/>
  <c r="L415" i="1"/>
  <c r="L426" i="1"/>
  <c r="L357" i="1"/>
  <c r="L401" i="1"/>
  <c r="L356" i="1"/>
  <c r="L402" i="1"/>
  <c r="L418" i="1"/>
  <c r="L405" i="1"/>
  <c r="L373" i="1"/>
  <c r="L364" i="1"/>
  <c r="L360" i="1"/>
  <c r="L409" i="1"/>
  <c r="L417" i="1"/>
  <c r="L408" i="1"/>
  <c r="L368" i="1"/>
  <c r="L421" i="1"/>
  <c r="L413" i="1"/>
  <c r="L400" i="1"/>
  <c r="L372" i="1"/>
  <c r="L422" i="1"/>
  <c r="L391" i="1"/>
  <c r="L404" i="1"/>
  <c r="L367" i="1"/>
  <c r="L388" i="1"/>
  <c r="L369" i="1"/>
  <c r="L419" i="1"/>
  <c r="L412" i="1"/>
  <c r="L414" i="1"/>
  <c r="L393" i="1"/>
  <c r="L399" i="1"/>
  <c r="L377" i="1"/>
  <c r="L430" i="1"/>
  <c r="L396" i="1"/>
  <c r="L378" i="1"/>
  <c r="L431" i="1"/>
  <c r="L375" i="1"/>
  <c r="L390" i="1"/>
  <c r="L420" i="1"/>
  <c r="L382" i="1"/>
  <c r="L355" i="1"/>
  <c r="L347" i="1"/>
  <c r="L416" i="1"/>
  <c r="L380" i="1"/>
  <c r="L350" i="1"/>
  <c r="L359" i="1"/>
  <c r="L351" i="1"/>
  <c r="L374" i="1"/>
  <c r="L387" i="1"/>
  <c r="L432" i="1"/>
  <c r="L407" i="1"/>
  <c r="L376" i="1"/>
  <c r="L423" i="1"/>
  <c r="L424" i="1"/>
  <c r="L389" i="1"/>
  <c r="L370" i="1"/>
  <c r="L425" i="1"/>
  <c r="L411" i="1"/>
  <c r="L354" i="1"/>
  <c r="L428" i="1"/>
  <c r="L363" i="1"/>
  <c r="L398" i="1"/>
  <c r="L381" i="1"/>
  <c r="L365" i="1"/>
  <c r="L371" i="1"/>
  <c r="L384" i="1"/>
  <c r="O384" i="1" l="1"/>
  <c r="P384" i="1"/>
  <c r="P411" i="1"/>
  <c r="O411" i="1"/>
  <c r="O407" i="1"/>
  <c r="P407" i="1"/>
  <c r="P416" i="1"/>
  <c r="O416" i="1"/>
  <c r="P396" i="1"/>
  <c r="O396" i="1"/>
  <c r="P369" i="1"/>
  <c r="O369" i="1"/>
  <c r="P413" i="1"/>
  <c r="O413" i="1"/>
  <c r="P373" i="1"/>
  <c r="O373" i="1"/>
  <c r="P415" i="1"/>
  <c r="O415" i="1"/>
  <c r="P361" i="1"/>
  <c r="O361" i="1"/>
  <c r="P386" i="1"/>
  <c r="O386" i="1"/>
  <c r="P363" i="1"/>
  <c r="O363" i="1"/>
  <c r="P424" i="1"/>
  <c r="O424" i="1"/>
  <c r="P347" i="1"/>
  <c r="O347" i="1"/>
  <c r="P375" i="1"/>
  <c r="O375" i="1"/>
  <c r="P414" i="1"/>
  <c r="O414" i="1"/>
  <c r="P421" i="1"/>
  <c r="O421" i="1"/>
  <c r="O405" i="1"/>
  <c r="P405" i="1"/>
  <c r="P406" i="1"/>
  <c r="O406" i="1"/>
  <c r="O383" i="1"/>
  <c r="P383" i="1"/>
  <c r="P365" i="1"/>
  <c r="O365" i="1"/>
  <c r="P428" i="1"/>
  <c r="O428" i="1"/>
  <c r="P425" i="1"/>
  <c r="O425" i="1"/>
  <c r="P423" i="1"/>
  <c r="O423" i="1"/>
  <c r="P387" i="1"/>
  <c r="O387" i="1"/>
  <c r="P350" i="1"/>
  <c r="O350" i="1"/>
  <c r="O355" i="1"/>
  <c r="P355" i="1"/>
  <c r="P377" i="1"/>
  <c r="O377" i="1"/>
  <c r="P412" i="1"/>
  <c r="O412" i="1"/>
  <c r="P367" i="1"/>
  <c r="O367" i="1"/>
  <c r="O372" i="1"/>
  <c r="P372" i="1"/>
  <c r="P368" i="1"/>
  <c r="O368" i="1"/>
  <c r="P360" i="1"/>
  <c r="O360" i="1"/>
  <c r="O418" i="1"/>
  <c r="P418" i="1"/>
  <c r="P357" i="1"/>
  <c r="O357" i="1"/>
  <c r="P366" i="1"/>
  <c r="O366" i="1"/>
  <c r="P362" i="1"/>
  <c r="O362" i="1"/>
  <c r="P349" i="1"/>
  <c r="O349" i="1"/>
  <c r="O358" i="1"/>
  <c r="P358" i="1"/>
  <c r="P427" i="1"/>
  <c r="O427" i="1"/>
  <c r="O398" i="1"/>
  <c r="P398" i="1"/>
  <c r="P389" i="1"/>
  <c r="O389" i="1"/>
  <c r="O351" i="1"/>
  <c r="P351" i="1"/>
  <c r="P390" i="1"/>
  <c r="O390" i="1"/>
  <c r="P393" i="1"/>
  <c r="O393" i="1"/>
  <c r="P391" i="1"/>
  <c r="O391" i="1"/>
  <c r="P417" i="1"/>
  <c r="O417" i="1"/>
  <c r="P356" i="1"/>
  <c r="O356" i="1"/>
  <c r="P353" i="1"/>
  <c r="O353" i="1"/>
  <c r="P379" i="1"/>
  <c r="O379" i="1"/>
  <c r="P371" i="1"/>
  <c r="O371" i="1"/>
  <c r="P394" i="1"/>
  <c r="O394" i="1"/>
  <c r="P359" i="1"/>
  <c r="O359" i="1"/>
  <c r="P388" i="1"/>
  <c r="O388" i="1"/>
  <c r="P422" i="1"/>
  <c r="O422" i="1"/>
  <c r="P409" i="1"/>
  <c r="O409" i="1"/>
  <c r="P401" i="1"/>
  <c r="O401" i="1"/>
  <c r="P348" i="1"/>
  <c r="O348" i="1"/>
  <c r="P392" i="1"/>
  <c r="O392" i="1"/>
  <c r="P381" i="1"/>
  <c r="O381" i="1"/>
  <c r="P354" i="1"/>
  <c r="O354" i="1"/>
  <c r="P370" i="1"/>
  <c r="O370" i="1"/>
  <c r="O376" i="1"/>
  <c r="P376" i="1"/>
  <c r="P374" i="1"/>
  <c r="O374" i="1"/>
  <c r="P380" i="1"/>
  <c r="O380" i="1"/>
  <c r="P420" i="1"/>
  <c r="O420" i="1"/>
  <c r="O378" i="1"/>
  <c r="P378" i="1"/>
  <c r="O399" i="1"/>
  <c r="P399" i="1"/>
  <c r="P419" i="1"/>
  <c r="O419" i="1"/>
  <c r="P404" i="1"/>
  <c r="O404" i="1"/>
  <c r="O400" i="1"/>
  <c r="P400" i="1"/>
  <c r="O408" i="1"/>
  <c r="P408" i="1"/>
  <c r="P364" i="1"/>
  <c r="O364" i="1"/>
  <c r="P402" i="1"/>
  <c r="O402" i="1"/>
  <c r="O426" i="1"/>
  <c r="P426" i="1"/>
  <c r="O410" i="1"/>
  <c r="P410" i="1"/>
  <c r="P352" i="1"/>
  <c r="O352" i="1"/>
  <c r="P395" i="1"/>
  <c r="O395" i="1"/>
  <c r="O403" i="1"/>
  <c r="P403" i="1"/>
  <c r="P385" i="1"/>
  <c r="O385" i="1"/>
</calcChain>
</file>

<file path=xl/sharedStrings.xml><?xml version="1.0" encoding="utf-8"?>
<sst xmlns="http://schemas.openxmlformats.org/spreadsheetml/2006/main" count="67" uniqueCount="37">
  <si>
    <t>Año</t>
  </si>
  <si>
    <t>Sector</t>
  </si>
  <si>
    <t>Personal Ocupado</t>
  </si>
  <si>
    <t>Unidades económicas</t>
  </si>
  <si>
    <t>Remuneraciones per capita</t>
  </si>
  <si>
    <t>Remunercación/VA</t>
  </si>
  <si>
    <t>Remuneraciones</t>
  </si>
  <si>
    <t>Valor Agregado Censal Bruto (VA)</t>
  </si>
  <si>
    <t>Top 10% sin 1%</t>
  </si>
  <si>
    <t>Resto</t>
  </si>
  <si>
    <t>Variable</t>
  </si>
  <si>
    <t>Concentracion PBT en top 1%</t>
  </si>
  <si>
    <t>Producción Bruta Total (PBT)</t>
  </si>
  <si>
    <t>PBT en top-1%</t>
  </si>
  <si>
    <t>Share PBT  en top-10%</t>
  </si>
  <si>
    <t>PBT en top 10%</t>
  </si>
  <si>
    <t>Significado</t>
  </si>
  <si>
    <t>Fuente</t>
  </si>
  <si>
    <t>Coeficiente de Gini con base en PBT</t>
  </si>
  <si>
    <t>Año de publicación del censo</t>
  </si>
  <si>
    <t>Clasificación de actividad económico de acuerdo con los primeros tres dígitos del Sistema de Clasificación Industrial de América del Norte (SCIAN)</t>
  </si>
  <si>
    <t>Valor de todos los bienes y servicios producidos o comercializados por la unidad económica</t>
  </si>
  <si>
    <t>Total de personas empleadas por la unidad económica durante el año por contrato directo con la unidad económica</t>
  </si>
  <si>
    <t>Total del valor de pagos y otras compensaciones al personal contratado por la unidad económica</t>
  </si>
  <si>
    <t>Coeficiente de gini calculado a partir de deciles ordenados con base en la producción bruta total. Índice con valor de 0 a 1 que mide la concentración de una variable entre una población. Un valor de 0 representa distribución perfectamente igualitaria, y 1 representa que toda la variable de análisis está concentrada en un solo elemento de la población.</t>
  </si>
  <si>
    <t>Total de unidades económicas por sector</t>
  </si>
  <si>
    <t>Porcentaje de la producción bruta total que se concentra en el 10% de unidades económicas con más producción</t>
  </si>
  <si>
    <t>Porcentaje de la producción bruta total que se concentra en el 1% de unidades económicas con más producción</t>
  </si>
  <si>
    <t>Total de remuneraciones dividido entre personal ocupado</t>
  </si>
  <si>
    <t>Representa el valor que genera cada unidad económica através de su actividad. Se calcula como el valor de la producción bruta total menos el valor del consumo intermedio, es decir, los bienes y servicios consumidos por la unidad que permiten la producción.</t>
  </si>
  <si>
    <t>Proporción del valor generado por la unidad económica que representan las remuneraciones al personal</t>
  </si>
  <si>
    <t>Producción bruta total que se concentra en el 10% de unidades económicas con más producción</t>
  </si>
  <si>
    <t>Resta del porcentaje de producción bruta total que concentra el 10% más alto menos el porcentaje de producción bruta total que se concentra en el 1% más alto</t>
  </si>
  <si>
    <t>Porcentaje de producción bruta total que se concentra en el 90% de unidades económicas con menor producción bruta total</t>
  </si>
  <si>
    <t>Producción bruta total que se concentra en el 1% de unidades económicas con más producción</t>
  </si>
  <si>
    <t>INEGI, Censo económico 1999-2019</t>
  </si>
  <si>
    <t>Gini con base en PBT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</si>
</sst>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0.000"/>
    <numFmt numFmtId="168" formatCode="_(* #,##0_);_(* \(#,##0\);_(* &quot;-&quot;??_);_(@_)"/>
  </numFmts>
  <fonts count="4">
    <font>
      <sz val="11"/>
      <name val="Calibri"/>
    </font>
    <font>
      <sz val="11"/>
      <name val="Calibri"/>
      <family val="2"/>
    </font>
    <font>
      <sz val="11"/>
      <name val="Calibri"/>
      <family val="2"/>
    </font>
    <font>
      <sz val="11"/>
      <name val="Garamond"/>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cellStyleXfs>
  <cellXfs count="11">
    <xf numFmtId="0" fontId="0" fillId="0" borderId="0" xfId="0"/>
    <xf numFmtId="0" fontId="3" fillId="0" borderId="0" xfId="0" applyFont="1"/>
    <xf numFmtId="166" fontId="3" fillId="0" borderId="0" xfId="1" applyNumberFormat="1" applyFont="1"/>
    <xf numFmtId="0" fontId="3" fillId="0" borderId="0" xfId="0" applyFont="1" applyAlignment="1">
      <alignment wrapText="1"/>
    </xf>
    <xf numFmtId="164" fontId="3" fillId="0" borderId="0" xfId="3" applyFont="1"/>
    <xf numFmtId="167" fontId="3" fillId="0" borderId="0" xfId="0" applyNumberFormat="1" applyFont="1"/>
    <xf numFmtId="168" fontId="3" fillId="0" borderId="0" xfId="2" applyNumberFormat="1" applyFont="1"/>
    <xf numFmtId="166" fontId="3" fillId="0" borderId="0" xfId="0" applyNumberFormat="1" applyFont="1"/>
    <xf numFmtId="0" fontId="3" fillId="0" borderId="0" xfId="0" applyFont="1" applyFill="1"/>
    <xf numFmtId="0" fontId="0" fillId="0" borderId="0" xfId="0" applyFill="1"/>
    <xf numFmtId="0" fontId="3" fillId="0" borderId="1" xfId="0" applyFont="1" applyFill="1" applyBorder="1" applyAlignment="1">
      <alignment wrapText="1"/>
    </xf>
  </cellXfs>
  <cellStyles count="4">
    <cellStyle name="Millares" xfId="2" builtinId="3"/>
    <cellStyle name="Moneda" xfId="3" builtinId="4"/>
    <cellStyle name="Normal" xfId="0" builtinId="0"/>
    <cellStyle name="Porcentaje" xfId="1" builtinId="5"/>
  </cellStyles>
  <dxfs count="0"/>
  <tableStyles count="0" defaultTableStyle="TableStyleMedium2" defaultPivotStyle="PivotStyleLight16"/>
  <colors>
    <mruColors>
      <color rgb="FFFFCCCC"/>
      <color rgb="FFFF7C80"/>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2"/>
  <sheetViews>
    <sheetView zoomScale="90" zoomScaleNormal="9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ColWidth="9.109375" defaultRowHeight="14.4"/>
  <cols>
    <col min="1" max="2" width="11" customWidth="1"/>
    <col min="3" max="3" width="18.88671875" bestFit="1" customWidth="1"/>
    <col min="4" max="4" width="12.109375" customWidth="1"/>
    <col min="5" max="5" width="17.88671875" customWidth="1"/>
    <col min="6" max="6" width="16.109375" customWidth="1"/>
    <col min="7" max="7" width="20.5546875" bestFit="1" customWidth="1"/>
    <col min="8" max="8" width="17" bestFit="1" customWidth="1"/>
    <col min="9" max="9" width="11" customWidth="1"/>
    <col min="10" max="10" width="13.88671875" customWidth="1"/>
    <col min="11" max="11" width="17" bestFit="1" customWidth="1"/>
    <col min="12" max="12" width="13.5546875" customWidth="1"/>
    <col min="13" max="13" width="11.6640625" customWidth="1"/>
    <col min="14" max="14" width="15" customWidth="1"/>
    <col min="15" max="15" width="17.44140625" customWidth="1"/>
    <col min="16" max="16" width="10.44140625" bestFit="1" customWidth="1"/>
  </cols>
  <sheetData>
    <row r="1" spans="1:16" ht="28.8">
      <c r="A1" s="3" t="s">
        <v>0</v>
      </c>
      <c r="B1" s="3" t="s">
        <v>1</v>
      </c>
      <c r="C1" s="3" t="s">
        <v>12</v>
      </c>
      <c r="D1" s="3" t="s">
        <v>2</v>
      </c>
      <c r="E1" s="3" t="s">
        <v>7</v>
      </c>
      <c r="F1" s="3" t="s">
        <v>6</v>
      </c>
      <c r="G1" s="3" t="s">
        <v>36</v>
      </c>
      <c r="H1" s="3" t="s">
        <v>15</v>
      </c>
      <c r="I1" s="3" t="s">
        <v>3</v>
      </c>
      <c r="J1" s="3" t="s">
        <v>4</v>
      </c>
      <c r="K1" s="3" t="s">
        <v>13</v>
      </c>
      <c r="L1" s="3" t="s">
        <v>5</v>
      </c>
      <c r="M1" s="3" t="s">
        <v>14</v>
      </c>
      <c r="N1" s="3" t="s">
        <v>11</v>
      </c>
      <c r="O1" s="3" t="s">
        <v>8</v>
      </c>
      <c r="P1" s="3" t="s">
        <v>9</v>
      </c>
    </row>
    <row r="2" spans="1:16">
      <c r="A2" s="1">
        <v>1999</v>
      </c>
      <c r="B2" s="1">
        <v>513</v>
      </c>
      <c r="C2" s="4">
        <v>95497349</v>
      </c>
      <c r="D2" s="6">
        <v>101922</v>
      </c>
      <c r="E2" s="4">
        <v>57242119</v>
      </c>
      <c r="F2" s="4">
        <v>19199680</v>
      </c>
      <c r="G2" s="5">
        <v>0.88809883594512939</v>
      </c>
      <c r="H2" s="4">
        <v>92769008</v>
      </c>
      <c r="I2" s="6">
        <v>2378</v>
      </c>
      <c r="J2" s="1">
        <v>188.37620925806007</v>
      </c>
      <c r="K2" s="4">
        <v>86965536</v>
      </c>
      <c r="L2" s="2">
        <f t="shared" ref="L2:L65" si="0">F2/E2</f>
        <v>0.3354117620977658</v>
      </c>
      <c r="M2" s="2">
        <f t="shared" ref="M2:M65" si="1">H2/C2</f>
        <v>0.9714301912192348</v>
      </c>
      <c r="N2" s="2">
        <f t="shared" ref="N2:N65" si="2">(IF(K2&lt;&gt;"",K2/C2,""))</f>
        <v>0.91065916395228941</v>
      </c>
      <c r="O2" s="7">
        <f t="shared" ref="O2:O33" si="3">M2-N2</f>
        <v>6.0771027266945388E-2</v>
      </c>
      <c r="P2" s="7">
        <f t="shared" ref="P2:P33" si="4">1-M2</f>
        <v>2.8569808780765205E-2</v>
      </c>
    </row>
    <row r="3" spans="1:16">
      <c r="A3" s="1">
        <v>1999</v>
      </c>
      <c r="B3" s="1">
        <v>311</v>
      </c>
      <c r="C3" s="4">
        <v>283277039</v>
      </c>
      <c r="D3" s="6">
        <v>639388</v>
      </c>
      <c r="E3" s="4">
        <v>82340360</v>
      </c>
      <c r="F3" s="4">
        <v>22732727</v>
      </c>
      <c r="G3" s="5">
        <v>0.86721146106719971</v>
      </c>
      <c r="H3" s="4">
        <v>265900000</v>
      </c>
      <c r="I3" s="6">
        <v>112656</v>
      </c>
      <c r="J3" s="1">
        <v>35.553884339399552</v>
      </c>
      <c r="K3" s="4">
        <v>238800000</v>
      </c>
      <c r="L3" s="2">
        <f t="shared" si="0"/>
        <v>0.27608243393640736</v>
      </c>
      <c r="M3" s="2">
        <f t="shared" si="1"/>
        <v>0.93865708614668197</v>
      </c>
      <c r="N3" s="2">
        <f t="shared" si="2"/>
        <v>0.84299101982635449</v>
      </c>
      <c r="O3" s="7">
        <f t="shared" si="3"/>
        <v>9.5666066320327481E-2</v>
      </c>
      <c r="P3" s="7">
        <f t="shared" si="4"/>
        <v>6.1342913853318026E-2</v>
      </c>
    </row>
    <row r="4" spans="1:16">
      <c r="A4" s="1">
        <v>1999</v>
      </c>
      <c r="B4" s="1">
        <v>327</v>
      </c>
      <c r="C4" s="4">
        <v>77507758</v>
      </c>
      <c r="D4" s="6">
        <v>200643</v>
      </c>
      <c r="E4" s="4">
        <v>35424266</v>
      </c>
      <c r="F4" s="4">
        <v>8838988</v>
      </c>
      <c r="G4" s="5">
        <v>0.88704371452331543</v>
      </c>
      <c r="H4" s="4">
        <v>75447680</v>
      </c>
      <c r="I4" s="6">
        <v>30306</v>
      </c>
      <c r="J4" s="1">
        <v>44.053308612809815</v>
      </c>
      <c r="K4" s="4">
        <v>65095848</v>
      </c>
      <c r="L4" s="2">
        <f t="shared" si="0"/>
        <v>0.24951788697611971</v>
      </c>
      <c r="M4" s="2">
        <f t="shared" si="1"/>
        <v>0.97342100902983153</v>
      </c>
      <c r="N4" s="2">
        <f t="shared" si="2"/>
        <v>0.83986235287569533</v>
      </c>
      <c r="O4" s="7">
        <f t="shared" si="3"/>
        <v>0.1335586561541362</v>
      </c>
      <c r="P4" s="7">
        <f t="shared" si="4"/>
        <v>2.657899097016847E-2</v>
      </c>
    </row>
    <row r="5" spans="1:16">
      <c r="A5" s="1">
        <v>1999</v>
      </c>
      <c r="B5" s="1">
        <v>483</v>
      </c>
      <c r="C5" s="4">
        <v>4808281</v>
      </c>
      <c r="D5" s="6">
        <v>9651</v>
      </c>
      <c r="E5" s="4">
        <v>1008836</v>
      </c>
      <c r="F5" s="4">
        <v>1227792</v>
      </c>
      <c r="G5" s="5">
        <v>0.89800840616226196</v>
      </c>
      <c r="H5" s="4">
        <v>4786508</v>
      </c>
      <c r="I5" s="6">
        <v>598</v>
      </c>
      <c r="J5" s="1">
        <v>127.21914827479017</v>
      </c>
      <c r="K5" s="4">
        <v>4106269</v>
      </c>
      <c r="L5" s="2">
        <f t="shared" si="0"/>
        <v>1.2170382500227985</v>
      </c>
      <c r="M5" s="2">
        <f t="shared" si="1"/>
        <v>0.99547177047264912</v>
      </c>
      <c r="N5" s="2">
        <f t="shared" si="2"/>
        <v>0.85399938148373611</v>
      </c>
      <c r="O5" s="7">
        <f t="shared" si="3"/>
        <v>0.14147238898891301</v>
      </c>
      <c r="P5" s="7">
        <f t="shared" si="4"/>
        <v>4.5282295273508799E-3</v>
      </c>
    </row>
    <row r="6" spans="1:16">
      <c r="A6" s="1">
        <v>1999</v>
      </c>
      <c r="B6" s="1">
        <v>332</v>
      </c>
      <c r="C6" s="4">
        <v>85179277</v>
      </c>
      <c r="D6" s="6">
        <v>289907</v>
      </c>
      <c r="E6" s="4">
        <v>32269937</v>
      </c>
      <c r="F6" s="4">
        <v>10067418</v>
      </c>
      <c r="G6" s="5">
        <v>0.87175136804580688</v>
      </c>
      <c r="H6" s="4">
        <v>80365456</v>
      </c>
      <c r="I6" s="6">
        <v>48575</v>
      </c>
      <c r="J6" s="1">
        <v>34.726370870658521</v>
      </c>
      <c r="K6" s="4">
        <v>65596716</v>
      </c>
      <c r="L6" s="2">
        <f t="shared" si="0"/>
        <v>0.31197513648694142</v>
      </c>
      <c r="M6" s="2">
        <f t="shared" si="1"/>
        <v>0.94348600775280123</v>
      </c>
      <c r="N6" s="2">
        <f t="shared" si="2"/>
        <v>0.77010181713563974</v>
      </c>
      <c r="O6" s="7">
        <f t="shared" si="3"/>
        <v>0.17338419061716148</v>
      </c>
      <c r="P6" s="7">
        <f t="shared" si="4"/>
        <v>5.6513992247198774E-2</v>
      </c>
    </row>
    <row r="7" spans="1:16">
      <c r="A7" s="1">
        <v>1999</v>
      </c>
      <c r="B7" s="1">
        <v>522</v>
      </c>
      <c r="C7" s="4">
        <v>109891325</v>
      </c>
      <c r="D7" s="6">
        <v>172231</v>
      </c>
      <c r="E7" s="4">
        <v>54366701</v>
      </c>
      <c r="F7" s="4">
        <v>30542577</v>
      </c>
      <c r="G7" s="5">
        <v>1.0572088956832886</v>
      </c>
      <c r="H7" s="4">
        <v>118100000</v>
      </c>
      <c r="I7" s="6">
        <v>1319</v>
      </c>
      <c r="J7" s="1">
        <v>177.33495712154027</v>
      </c>
      <c r="K7" s="4">
        <v>98974136</v>
      </c>
      <c r="L7" s="2">
        <f t="shared" si="0"/>
        <v>0.56178830861927787</v>
      </c>
      <c r="M7" s="2">
        <f t="shared" si="1"/>
        <v>1.0746981165255765</v>
      </c>
      <c r="N7" s="2">
        <f t="shared" si="2"/>
        <v>0.90065467861089121</v>
      </c>
      <c r="O7" s="7">
        <f t="shared" si="3"/>
        <v>0.17404343791468524</v>
      </c>
      <c r="P7" s="7">
        <f t="shared" si="4"/>
        <v>-7.4698116525576452E-2</v>
      </c>
    </row>
    <row r="8" spans="1:16">
      <c r="A8" s="1">
        <v>1999</v>
      </c>
      <c r="B8" s="1">
        <v>711</v>
      </c>
      <c r="C8" s="4">
        <v>3117684</v>
      </c>
      <c r="D8" s="6">
        <v>24093</v>
      </c>
      <c r="E8" s="4">
        <v>1148852</v>
      </c>
      <c r="F8" s="4">
        <v>696631</v>
      </c>
      <c r="G8" s="5">
        <v>0.84647440910339355</v>
      </c>
      <c r="H8" s="4">
        <v>2789586</v>
      </c>
      <c r="I8" s="6">
        <v>4566</v>
      </c>
      <c r="J8" s="1">
        <v>28.914248951977754</v>
      </c>
      <c r="K8" s="4">
        <v>2135529</v>
      </c>
      <c r="L8" s="2">
        <f t="shared" si="0"/>
        <v>0.60637140380136001</v>
      </c>
      <c r="M8" s="2">
        <f t="shared" si="1"/>
        <v>0.89476226583579355</v>
      </c>
      <c r="N8" s="2">
        <f t="shared" si="2"/>
        <v>0.68497288371752874</v>
      </c>
      <c r="O8" s="7">
        <f t="shared" si="3"/>
        <v>0.20978938211826481</v>
      </c>
      <c r="P8" s="7">
        <f t="shared" si="4"/>
        <v>0.10523773416420645</v>
      </c>
    </row>
    <row r="9" spans="1:16">
      <c r="A9" s="1">
        <v>1999</v>
      </c>
      <c r="B9" s="1">
        <v>524</v>
      </c>
      <c r="C9" s="4">
        <v>25826426</v>
      </c>
      <c r="D9" s="6">
        <v>49466</v>
      </c>
      <c r="E9" s="4">
        <v>9756969</v>
      </c>
      <c r="F9" s="4">
        <v>6220193</v>
      </c>
      <c r="G9" s="5">
        <v>0.87987709045410156</v>
      </c>
      <c r="H9" s="4">
        <v>24677344</v>
      </c>
      <c r="I9" s="6">
        <v>3088</v>
      </c>
      <c r="J9" s="1">
        <v>125.74683621073061</v>
      </c>
      <c r="K9" s="4">
        <v>19131034</v>
      </c>
      <c r="L9" s="2">
        <f t="shared" si="0"/>
        <v>0.63751283825950456</v>
      </c>
      <c r="M9" s="2">
        <f t="shared" si="1"/>
        <v>0.95550751002093748</v>
      </c>
      <c r="N9" s="2">
        <f t="shared" si="2"/>
        <v>0.7407542181794724</v>
      </c>
      <c r="O9" s="7">
        <f t="shared" si="3"/>
        <v>0.21475329184146508</v>
      </c>
      <c r="P9" s="7">
        <f t="shared" si="4"/>
        <v>4.4492489979062522E-2</v>
      </c>
    </row>
    <row r="10" spans="1:16">
      <c r="A10" s="1">
        <v>1999</v>
      </c>
      <c r="B10" s="1">
        <v>713</v>
      </c>
      <c r="C10" s="4">
        <v>9230635</v>
      </c>
      <c r="D10" s="6">
        <v>80253</v>
      </c>
      <c r="E10" s="4">
        <v>4716733</v>
      </c>
      <c r="F10" s="4">
        <v>1814332</v>
      </c>
      <c r="G10" s="5">
        <v>0.84263211488723755</v>
      </c>
      <c r="H10" s="4">
        <v>8214372</v>
      </c>
      <c r="I10" s="6">
        <v>25911</v>
      </c>
      <c r="J10" s="1">
        <v>22.607653296449978</v>
      </c>
      <c r="K10" s="4">
        <v>6127408</v>
      </c>
      <c r="L10" s="2">
        <f t="shared" si="0"/>
        <v>0.38465861858197187</v>
      </c>
      <c r="M10" s="2">
        <f t="shared" si="1"/>
        <v>0.88990324067629145</v>
      </c>
      <c r="N10" s="2">
        <f t="shared" si="2"/>
        <v>0.66381218626887528</v>
      </c>
      <c r="O10" s="7">
        <f t="shared" si="3"/>
        <v>0.22609105440741617</v>
      </c>
      <c r="P10" s="7">
        <f t="shared" si="4"/>
        <v>0.11009675932370855</v>
      </c>
    </row>
    <row r="11" spans="1:16">
      <c r="A11" s="1">
        <v>1999</v>
      </c>
      <c r="B11" s="1">
        <v>512</v>
      </c>
      <c r="C11" s="4">
        <v>13689328</v>
      </c>
      <c r="D11" s="6">
        <v>19224</v>
      </c>
      <c r="E11" s="4">
        <v>3430871</v>
      </c>
      <c r="F11" s="4">
        <v>2827418</v>
      </c>
      <c r="G11" s="5">
        <v>0.84427231550216675</v>
      </c>
      <c r="H11" s="4">
        <v>11806924</v>
      </c>
      <c r="I11" s="6">
        <v>1403</v>
      </c>
      <c r="J11" s="1">
        <v>147.07750728256346</v>
      </c>
      <c r="K11" s="4">
        <v>8577996</v>
      </c>
      <c r="L11" s="2">
        <f t="shared" si="0"/>
        <v>0.82411084532178558</v>
      </c>
      <c r="M11" s="2">
        <f t="shared" si="1"/>
        <v>0.86249113177798065</v>
      </c>
      <c r="N11" s="2">
        <f t="shared" si="2"/>
        <v>0.62661921753938543</v>
      </c>
      <c r="O11" s="7">
        <f t="shared" si="3"/>
        <v>0.23587191423859521</v>
      </c>
      <c r="P11" s="7">
        <f t="shared" si="4"/>
        <v>0.13750886822201935</v>
      </c>
    </row>
    <row r="12" spans="1:16">
      <c r="A12" s="1">
        <v>1999</v>
      </c>
      <c r="B12" s="1">
        <v>532</v>
      </c>
      <c r="C12" s="4">
        <v>11571718</v>
      </c>
      <c r="D12" s="6">
        <v>52648</v>
      </c>
      <c r="E12" s="4">
        <v>5776716</v>
      </c>
      <c r="F12" s="4">
        <v>1057427</v>
      </c>
      <c r="G12" s="5">
        <v>0.83717328310012817</v>
      </c>
      <c r="H12" s="4">
        <v>10198171</v>
      </c>
      <c r="I12" s="6">
        <v>19003</v>
      </c>
      <c r="J12" s="1">
        <v>20.0848465278833</v>
      </c>
      <c r="K12" s="4">
        <v>7411680</v>
      </c>
      <c r="L12" s="2">
        <f t="shared" si="0"/>
        <v>0.18304985046867459</v>
      </c>
      <c r="M12" s="2">
        <f t="shared" si="1"/>
        <v>0.8813013763384141</v>
      </c>
      <c r="N12" s="2">
        <f t="shared" si="2"/>
        <v>0.64049953515977487</v>
      </c>
      <c r="O12" s="7">
        <f t="shared" si="3"/>
        <v>0.24080184117863923</v>
      </c>
      <c r="P12" s="7">
        <f t="shared" si="4"/>
        <v>0.1186986236615859</v>
      </c>
    </row>
    <row r="13" spans="1:16">
      <c r="A13" s="1">
        <v>1999</v>
      </c>
      <c r="B13" s="1">
        <v>336</v>
      </c>
      <c r="C13" s="4">
        <v>298773888</v>
      </c>
      <c r="D13" s="6">
        <v>434836</v>
      </c>
      <c r="E13" s="4">
        <v>83233393</v>
      </c>
      <c r="F13" s="4">
        <v>27261365</v>
      </c>
      <c r="G13" s="5">
        <v>0.8757164478302002</v>
      </c>
      <c r="H13" s="4">
        <v>274200000</v>
      </c>
      <c r="I13" s="6">
        <v>2220</v>
      </c>
      <c r="J13" s="1">
        <v>62.693440745476458</v>
      </c>
      <c r="K13" s="4">
        <v>201300000</v>
      </c>
      <c r="L13" s="2">
        <f t="shared" si="0"/>
        <v>0.32752918050571361</v>
      </c>
      <c r="M13" s="2">
        <f t="shared" si="1"/>
        <v>0.91775088457529463</v>
      </c>
      <c r="N13" s="2">
        <f t="shared" si="2"/>
        <v>0.67375365815100952</v>
      </c>
      <c r="O13" s="7">
        <f t="shared" si="3"/>
        <v>0.24399722642428512</v>
      </c>
      <c r="P13" s="7">
        <f t="shared" si="4"/>
        <v>8.2249115424705366E-2</v>
      </c>
    </row>
    <row r="14" spans="1:16">
      <c r="A14" s="1">
        <v>1999</v>
      </c>
      <c r="B14" s="1">
        <v>541</v>
      </c>
      <c r="C14" s="4">
        <v>79699370</v>
      </c>
      <c r="D14" s="6">
        <v>379021</v>
      </c>
      <c r="E14" s="4">
        <v>41606831</v>
      </c>
      <c r="F14" s="4">
        <v>21137954</v>
      </c>
      <c r="G14" s="5">
        <v>0.84324711561203003</v>
      </c>
      <c r="H14" s="4">
        <v>70406584</v>
      </c>
      <c r="I14" s="6">
        <v>71238</v>
      </c>
      <c r="J14" s="1">
        <v>55.769875547792864</v>
      </c>
      <c r="K14" s="4">
        <v>49284808</v>
      </c>
      <c r="L14" s="2">
        <f t="shared" si="0"/>
        <v>0.5080404705659991</v>
      </c>
      <c r="M14" s="2">
        <f t="shared" si="1"/>
        <v>0.88340201434465537</v>
      </c>
      <c r="N14" s="2">
        <f t="shared" si="2"/>
        <v>0.61838390943366306</v>
      </c>
      <c r="O14" s="7">
        <f t="shared" si="3"/>
        <v>0.26501810491099231</v>
      </c>
      <c r="P14" s="7">
        <f t="shared" si="4"/>
        <v>0.11659798565534463</v>
      </c>
    </row>
    <row r="15" spans="1:16">
      <c r="A15" s="1">
        <v>1999</v>
      </c>
      <c r="B15" s="1">
        <v>435</v>
      </c>
      <c r="C15" s="4">
        <v>55936446</v>
      </c>
      <c r="D15" s="6">
        <v>110210</v>
      </c>
      <c r="E15" s="4">
        <v>39998106</v>
      </c>
      <c r="F15" s="4">
        <v>6860385</v>
      </c>
      <c r="G15" s="5">
        <v>0.82182425260543823</v>
      </c>
      <c r="H15" s="4">
        <v>46158060</v>
      </c>
      <c r="I15" s="6">
        <v>11894</v>
      </c>
      <c r="J15" s="1">
        <v>62.248298702477086</v>
      </c>
      <c r="K15" s="4">
        <v>31118216</v>
      </c>
      <c r="L15" s="2">
        <f t="shared" si="0"/>
        <v>0.17151774636529041</v>
      </c>
      <c r="M15" s="2">
        <f t="shared" si="1"/>
        <v>0.82518757090859862</v>
      </c>
      <c r="N15" s="2">
        <f t="shared" si="2"/>
        <v>0.55631378511248286</v>
      </c>
      <c r="O15" s="7">
        <f t="shared" si="3"/>
        <v>0.26887378579611576</v>
      </c>
      <c r="P15" s="7">
        <f t="shared" si="4"/>
        <v>0.17481242909140138</v>
      </c>
    </row>
    <row r="16" spans="1:16">
      <c r="A16" s="1">
        <v>1999</v>
      </c>
      <c r="B16" s="1">
        <v>621</v>
      </c>
      <c r="C16" s="4">
        <v>11805832</v>
      </c>
      <c r="D16" s="6">
        <v>161427</v>
      </c>
      <c r="E16" s="4">
        <v>6523525</v>
      </c>
      <c r="F16" s="4">
        <v>1505669</v>
      </c>
      <c r="G16" s="5">
        <v>0.63780146837234497</v>
      </c>
      <c r="H16" s="4">
        <v>6819201</v>
      </c>
      <c r="I16" s="6">
        <v>90430</v>
      </c>
      <c r="J16" s="1">
        <v>9.3272438935246278</v>
      </c>
      <c r="K16" s="4">
        <v>3630043</v>
      </c>
      <c r="L16" s="2">
        <f t="shared" si="0"/>
        <v>0.23080604427820847</v>
      </c>
      <c r="M16" s="2">
        <f t="shared" si="1"/>
        <v>0.57761291199129383</v>
      </c>
      <c r="N16" s="2">
        <f t="shared" si="2"/>
        <v>0.30747879522595273</v>
      </c>
      <c r="O16" s="7">
        <f t="shared" si="3"/>
        <v>0.2701341167653411</v>
      </c>
      <c r="P16" s="7">
        <f t="shared" si="4"/>
        <v>0.42238708800870617</v>
      </c>
    </row>
    <row r="17" spans="1:16">
      <c r="A17" s="1">
        <v>1999</v>
      </c>
      <c r="B17" s="1">
        <v>237</v>
      </c>
      <c r="C17" s="4">
        <v>42117267</v>
      </c>
      <c r="D17" s="6">
        <v>163572</v>
      </c>
      <c r="E17" s="4">
        <v>10576520</v>
      </c>
      <c r="F17" s="4">
        <v>3794433</v>
      </c>
      <c r="G17" s="5">
        <v>0.75796413421630859</v>
      </c>
      <c r="H17" s="4">
        <v>31564252</v>
      </c>
      <c r="I17" s="6">
        <v>3582</v>
      </c>
      <c r="J17" s="1">
        <v>23.197325948206295</v>
      </c>
      <c r="K17" s="4">
        <v>20178444</v>
      </c>
      <c r="L17" s="2">
        <f t="shared" si="0"/>
        <v>0.35876006474719474</v>
      </c>
      <c r="M17" s="2">
        <f t="shared" si="1"/>
        <v>0.7494373269756559</v>
      </c>
      <c r="N17" s="2">
        <f t="shared" si="2"/>
        <v>0.4791014573666425</v>
      </c>
      <c r="O17" s="7">
        <f t="shared" si="3"/>
        <v>0.2703358696090134</v>
      </c>
      <c r="P17" s="7">
        <f t="shared" si="4"/>
        <v>0.2505626730243441</v>
      </c>
    </row>
    <row r="18" spans="1:16">
      <c r="A18" s="1">
        <v>1999</v>
      </c>
      <c r="B18" s="1">
        <v>811</v>
      </c>
      <c r="C18" s="4">
        <v>39843638</v>
      </c>
      <c r="D18" s="6">
        <v>559147</v>
      </c>
      <c r="E18" s="4">
        <v>16929666</v>
      </c>
      <c r="F18" s="4">
        <v>8174656</v>
      </c>
      <c r="G18" s="5">
        <v>0.74769127368927002</v>
      </c>
      <c r="H18" s="4">
        <v>29349064</v>
      </c>
      <c r="I18" s="6">
        <v>253663</v>
      </c>
      <c r="J18" s="1">
        <v>14.619869193610983</v>
      </c>
      <c r="K18" s="4">
        <v>18304280</v>
      </c>
      <c r="L18" s="2">
        <f t="shared" si="0"/>
        <v>0.48285985086770172</v>
      </c>
      <c r="M18" s="2">
        <f t="shared" si="1"/>
        <v>0.73660602980079282</v>
      </c>
      <c r="N18" s="2">
        <f t="shared" si="2"/>
        <v>0.45940282862724535</v>
      </c>
      <c r="O18" s="7">
        <f t="shared" si="3"/>
        <v>0.27720320117354746</v>
      </c>
      <c r="P18" s="7">
        <f t="shared" si="4"/>
        <v>0.26339397019920718</v>
      </c>
    </row>
    <row r="19" spans="1:16">
      <c r="A19" s="1">
        <v>1999</v>
      </c>
      <c r="B19" s="1">
        <v>334</v>
      </c>
      <c r="C19" s="4">
        <v>84190416</v>
      </c>
      <c r="D19" s="6">
        <v>260574</v>
      </c>
      <c r="E19" s="4">
        <v>26622352</v>
      </c>
      <c r="F19" s="4">
        <v>13601288</v>
      </c>
      <c r="G19" s="5">
        <v>0.83629924058914185</v>
      </c>
      <c r="H19" s="4">
        <v>70518584</v>
      </c>
      <c r="I19" s="6">
        <v>853</v>
      </c>
      <c r="J19" s="1">
        <v>52.197410332573476</v>
      </c>
      <c r="K19" s="4">
        <v>46814568</v>
      </c>
      <c r="L19" s="2">
        <f t="shared" si="0"/>
        <v>0.51089730914834275</v>
      </c>
      <c r="M19" s="2">
        <f t="shared" si="1"/>
        <v>0.83760821421763731</v>
      </c>
      <c r="N19" s="2">
        <f t="shared" si="2"/>
        <v>0.55605578668241762</v>
      </c>
      <c r="O19" s="7">
        <f t="shared" si="3"/>
        <v>0.2815524275352197</v>
      </c>
      <c r="P19" s="7">
        <f t="shared" si="4"/>
        <v>0.16239178578236269</v>
      </c>
    </row>
    <row r="20" spans="1:16">
      <c r="A20" s="1">
        <v>1999</v>
      </c>
      <c r="B20" s="1">
        <v>314</v>
      </c>
      <c r="C20" s="4">
        <v>10284744</v>
      </c>
      <c r="D20" s="6">
        <v>56291</v>
      </c>
      <c r="E20" s="4">
        <v>3497209</v>
      </c>
      <c r="F20" s="4">
        <v>1480438</v>
      </c>
      <c r="G20" s="5">
        <v>0.89269769191741943</v>
      </c>
      <c r="H20" s="4">
        <v>10077018</v>
      </c>
      <c r="I20" s="6">
        <v>7912</v>
      </c>
      <c r="J20" s="1">
        <v>26.299728198113375</v>
      </c>
      <c r="K20" s="4">
        <v>7149751</v>
      </c>
      <c r="L20" s="2">
        <f t="shared" si="0"/>
        <v>0.42331985305996866</v>
      </c>
      <c r="M20" s="2">
        <f t="shared" si="1"/>
        <v>0.97980251137023922</v>
      </c>
      <c r="N20" s="2">
        <f t="shared" si="2"/>
        <v>0.69518025922667592</v>
      </c>
      <c r="O20" s="7">
        <f t="shared" si="3"/>
        <v>0.28462225214356329</v>
      </c>
      <c r="P20" s="7">
        <f t="shared" si="4"/>
        <v>2.0197488629760785E-2</v>
      </c>
    </row>
    <row r="21" spans="1:16">
      <c r="A21" s="1">
        <v>1999</v>
      </c>
      <c r="B21" s="1">
        <v>622</v>
      </c>
      <c r="C21" s="4">
        <v>8460147</v>
      </c>
      <c r="D21" s="6">
        <v>62984</v>
      </c>
      <c r="E21" s="4">
        <v>3853682</v>
      </c>
      <c r="F21" s="4">
        <v>2068394</v>
      </c>
      <c r="G21" s="5">
        <v>0.83742856979370117</v>
      </c>
      <c r="H21" s="4">
        <v>7364325</v>
      </c>
      <c r="I21" s="6">
        <v>3258</v>
      </c>
      <c r="J21" s="1">
        <v>32.839991108853042</v>
      </c>
      <c r="K21" s="4">
        <v>4927828</v>
      </c>
      <c r="L21" s="2">
        <f t="shared" si="0"/>
        <v>0.53673188394890914</v>
      </c>
      <c r="M21" s="2">
        <f t="shared" si="1"/>
        <v>0.8704724634217349</v>
      </c>
      <c r="N21" s="2">
        <f t="shared" si="2"/>
        <v>0.5824754581687529</v>
      </c>
      <c r="O21" s="7">
        <f t="shared" si="3"/>
        <v>0.287997005252982</v>
      </c>
      <c r="P21" s="7">
        <f t="shared" si="4"/>
        <v>0.1295275365782651</v>
      </c>
    </row>
    <row r="22" spans="1:16">
      <c r="A22" s="1">
        <v>1999</v>
      </c>
      <c r="B22" s="1">
        <v>485</v>
      </c>
      <c r="C22" s="4">
        <v>42049627</v>
      </c>
      <c r="D22" s="6">
        <v>190654</v>
      </c>
      <c r="E22" s="4">
        <v>20952261</v>
      </c>
      <c r="F22" s="4">
        <v>7985481</v>
      </c>
      <c r="G22" s="5">
        <v>0.86328202486038208</v>
      </c>
      <c r="H22" s="4">
        <v>38030176</v>
      </c>
      <c r="I22" s="6">
        <v>5683</v>
      </c>
      <c r="J22" s="1">
        <v>41.884675905042641</v>
      </c>
      <c r="K22" s="4">
        <v>25887262</v>
      </c>
      <c r="L22" s="2">
        <f t="shared" si="0"/>
        <v>0.38112741149988538</v>
      </c>
      <c r="M22" s="2">
        <f t="shared" si="1"/>
        <v>0.90441173235615147</v>
      </c>
      <c r="N22" s="2">
        <f t="shared" si="2"/>
        <v>0.61563594844729541</v>
      </c>
      <c r="O22" s="7">
        <f t="shared" si="3"/>
        <v>0.28877578390885605</v>
      </c>
      <c r="P22" s="7">
        <f t="shared" si="4"/>
        <v>9.5588267643848535E-2</v>
      </c>
    </row>
    <row r="23" spans="1:16">
      <c r="A23" s="1">
        <v>1999</v>
      </c>
      <c r="B23" s="1">
        <v>323</v>
      </c>
      <c r="C23" s="4">
        <v>19660677</v>
      </c>
      <c r="D23" s="6">
        <v>95934</v>
      </c>
      <c r="E23" s="4">
        <v>7335872</v>
      </c>
      <c r="F23" s="4">
        <v>4254970</v>
      </c>
      <c r="G23" s="5">
        <v>0.82346832752227783</v>
      </c>
      <c r="H23" s="4">
        <v>16630283</v>
      </c>
      <c r="I23" s="6">
        <v>14787</v>
      </c>
      <c r="J23" s="1">
        <v>44.353096920799715</v>
      </c>
      <c r="K23" s="4">
        <v>10841470</v>
      </c>
      <c r="L23" s="2">
        <f t="shared" si="0"/>
        <v>0.58002238861310562</v>
      </c>
      <c r="M23" s="2">
        <f t="shared" si="1"/>
        <v>0.84586522630934835</v>
      </c>
      <c r="N23" s="2">
        <f t="shared" si="2"/>
        <v>0.55142912932245414</v>
      </c>
      <c r="O23" s="7">
        <f t="shared" si="3"/>
        <v>0.29443609698689421</v>
      </c>
      <c r="P23" s="7">
        <f t="shared" si="4"/>
        <v>0.15413477369065165</v>
      </c>
    </row>
    <row r="24" spans="1:16">
      <c r="A24" s="1">
        <v>1999</v>
      </c>
      <c r="B24" s="1">
        <v>324</v>
      </c>
      <c r="C24" s="4">
        <v>85910196</v>
      </c>
      <c r="D24" s="6">
        <v>47281</v>
      </c>
      <c r="E24" s="4">
        <v>2380170</v>
      </c>
      <c r="F24" s="4">
        <v>6140517</v>
      </c>
      <c r="G24" s="5">
        <v>0.89291322231292725</v>
      </c>
      <c r="H24" s="4">
        <v>84172568</v>
      </c>
      <c r="I24" s="6">
        <v>372</v>
      </c>
      <c r="J24" s="1">
        <v>129.87282417884563</v>
      </c>
      <c r="K24" s="4">
        <v>58488072</v>
      </c>
      <c r="L24" s="2">
        <f t="shared" si="0"/>
        <v>2.5798648836007514</v>
      </c>
      <c r="M24" s="2">
        <f t="shared" si="1"/>
        <v>0.97977390250628693</v>
      </c>
      <c r="N24" s="2">
        <f t="shared" si="2"/>
        <v>0.68080477898106528</v>
      </c>
      <c r="O24" s="7">
        <f t="shared" si="3"/>
        <v>0.29896912352522165</v>
      </c>
      <c r="P24" s="7">
        <f t="shared" si="4"/>
        <v>2.0226097493713069E-2</v>
      </c>
    </row>
    <row r="25" spans="1:16">
      <c r="A25" s="1">
        <v>1999</v>
      </c>
      <c r="B25" s="1">
        <v>812</v>
      </c>
      <c r="C25" s="4">
        <v>12380345</v>
      </c>
      <c r="D25" s="6">
        <v>187916</v>
      </c>
      <c r="E25" s="4">
        <v>5219412</v>
      </c>
      <c r="F25" s="4">
        <v>2193194</v>
      </c>
      <c r="G25" s="5">
        <v>0.750049889087677</v>
      </c>
      <c r="H25" s="4">
        <v>9058943</v>
      </c>
      <c r="I25" s="6">
        <v>103973</v>
      </c>
      <c r="J25" s="1">
        <v>11.671140296728325</v>
      </c>
      <c r="K25" s="4">
        <v>5347801</v>
      </c>
      <c r="L25" s="2">
        <f t="shared" si="0"/>
        <v>0.42019944009018639</v>
      </c>
      <c r="M25" s="2">
        <f t="shared" si="1"/>
        <v>0.73171975417486346</v>
      </c>
      <c r="N25" s="2">
        <f t="shared" si="2"/>
        <v>0.43195896398686789</v>
      </c>
      <c r="O25" s="7">
        <f t="shared" si="3"/>
        <v>0.29976079018799556</v>
      </c>
      <c r="P25" s="7">
        <f t="shared" si="4"/>
        <v>0.26828024582513654</v>
      </c>
    </row>
    <row r="26" spans="1:16">
      <c r="A26" s="1">
        <v>1999</v>
      </c>
      <c r="B26" s="1">
        <v>213</v>
      </c>
      <c r="C26" s="4">
        <v>5116154</v>
      </c>
      <c r="D26" s="6">
        <v>4379</v>
      </c>
      <c r="E26" s="4">
        <v>2647608</v>
      </c>
      <c r="F26" s="4">
        <v>512946</v>
      </c>
      <c r="G26" s="5">
        <v>0.86633074283599854</v>
      </c>
      <c r="H26" s="4">
        <v>4576367</v>
      </c>
      <c r="I26" s="6">
        <v>129</v>
      </c>
      <c r="J26" s="1">
        <v>117.13770267184289</v>
      </c>
      <c r="K26" s="4">
        <v>3022522</v>
      </c>
      <c r="L26" s="2">
        <f t="shared" si="0"/>
        <v>0.19373940553133243</v>
      </c>
      <c r="M26" s="2">
        <f t="shared" si="1"/>
        <v>0.89449359812077589</v>
      </c>
      <c r="N26" s="2">
        <f t="shared" si="2"/>
        <v>0.5907801055245796</v>
      </c>
      <c r="O26" s="7">
        <f t="shared" si="3"/>
        <v>0.30371349259619629</v>
      </c>
      <c r="P26" s="7">
        <f t="shared" si="4"/>
        <v>0.10550640187922411</v>
      </c>
    </row>
    <row r="27" spans="1:16">
      <c r="A27" s="1">
        <v>1999</v>
      </c>
      <c r="B27" s="1">
        <v>331</v>
      </c>
      <c r="C27" s="4">
        <v>116481382</v>
      </c>
      <c r="D27" s="6">
        <v>74894</v>
      </c>
      <c r="E27" s="4">
        <v>31472228</v>
      </c>
      <c r="F27" s="4">
        <v>5846647</v>
      </c>
      <c r="G27" s="5">
        <v>0.89417988061904907</v>
      </c>
      <c r="H27" s="4">
        <v>114400000</v>
      </c>
      <c r="I27" s="6">
        <v>2075</v>
      </c>
      <c r="J27" s="1">
        <v>78.065626084866608</v>
      </c>
      <c r="K27" s="4">
        <v>78575840</v>
      </c>
      <c r="L27" s="2">
        <f t="shared" si="0"/>
        <v>0.18577162697219912</v>
      </c>
      <c r="M27" s="2">
        <f t="shared" si="1"/>
        <v>0.98213120445291424</v>
      </c>
      <c r="N27" s="2">
        <f t="shared" si="2"/>
        <v>0.67457853479107932</v>
      </c>
      <c r="O27" s="7">
        <f t="shared" si="3"/>
        <v>0.30755266966183492</v>
      </c>
      <c r="P27" s="7">
        <f t="shared" si="4"/>
        <v>1.7868795547085758E-2</v>
      </c>
    </row>
    <row r="28" spans="1:16">
      <c r="A28" s="1">
        <v>1999</v>
      </c>
      <c r="B28" s="1">
        <v>337</v>
      </c>
      <c r="C28" s="4">
        <v>23759716</v>
      </c>
      <c r="D28" s="6">
        <v>169082</v>
      </c>
      <c r="E28" s="4">
        <v>8862826</v>
      </c>
      <c r="F28" s="4">
        <v>3851197</v>
      </c>
      <c r="G28" s="5">
        <v>0.85266214609146118</v>
      </c>
      <c r="H28" s="4">
        <v>21358032</v>
      </c>
      <c r="I28" s="6">
        <v>28536</v>
      </c>
      <c r="J28" s="1">
        <v>22.777096320128695</v>
      </c>
      <c r="K28" s="4">
        <v>14020025</v>
      </c>
      <c r="L28" s="2">
        <f t="shared" si="0"/>
        <v>0.4345337480392823</v>
      </c>
      <c r="M28" s="2">
        <f t="shared" si="1"/>
        <v>0.89891781534762449</v>
      </c>
      <c r="N28" s="2">
        <f t="shared" si="2"/>
        <v>0.59007544534623224</v>
      </c>
      <c r="O28" s="7">
        <f t="shared" si="3"/>
        <v>0.30884237000139225</v>
      </c>
      <c r="P28" s="7">
        <f t="shared" si="4"/>
        <v>0.10108218465237551</v>
      </c>
    </row>
    <row r="29" spans="1:16">
      <c r="A29" s="1">
        <v>1999</v>
      </c>
      <c r="B29" s="1">
        <v>236</v>
      </c>
      <c r="C29" s="4">
        <v>65140766</v>
      </c>
      <c r="D29" s="6">
        <v>407698</v>
      </c>
      <c r="E29" s="4">
        <v>16857949</v>
      </c>
      <c r="F29" s="4">
        <v>7238637</v>
      </c>
      <c r="G29" s="5">
        <v>0.77750688791275024</v>
      </c>
      <c r="H29" s="4">
        <v>49667332</v>
      </c>
      <c r="I29" s="6">
        <v>5447</v>
      </c>
      <c r="J29" s="1">
        <v>17.754899459894332</v>
      </c>
      <c r="K29" s="4">
        <v>29493600</v>
      </c>
      <c r="L29" s="2">
        <f t="shared" si="0"/>
        <v>0.42939013518192515</v>
      </c>
      <c r="M29" s="2">
        <f t="shared" si="1"/>
        <v>0.76246158972094369</v>
      </c>
      <c r="N29" s="2">
        <f t="shared" si="2"/>
        <v>0.45276716580213378</v>
      </c>
      <c r="O29" s="7">
        <f t="shared" si="3"/>
        <v>0.30969442391880991</v>
      </c>
      <c r="P29" s="7">
        <f t="shared" si="4"/>
        <v>0.23753841027905631</v>
      </c>
    </row>
    <row r="30" spans="1:16">
      <c r="A30" s="1">
        <v>1999</v>
      </c>
      <c r="B30" s="1">
        <v>321</v>
      </c>
      <c r="C30" s="4">
        <v>10986233</v>
      </c>
      <c r="D30" s="6">
        <v>78434</v>
      </c>
      <c r="E30" s="4">
        <v>3670223</v>
      </c>
      <c r="F30" s="4">
        <v>1473566</v>
      </c>
      <c r="G30" s="5">
        <v>0.85218274593353271</v>
      </c>
      <c r="H30" s="4">
        <v>9885805</v>
      </c>
      <c r="I30" s="6">
        <v>15545</v>
      </c>
      <c r="J30" s="1">
        <v>18.787337124206339</v>
      </c>
      <c r="K30" s="4">
        <v>6481766</v>
      </c>
      <c r="L30" s="2">
        <f t="shared" si="0"/>
        <v>0.40149222540428742</v>
      </c>
      <c r="M30" s="2">
        <f t="shared" si="1"/>
        <v>0.89983573077323231</v>
      </c>
      <c r="N30" s="2">
        <f t="shared" si="2"/>
        <v>0.58998985366503698</v>
      </c>
      <c r="O30" s="7">
        <f t="shared" si="3"/>
        <v>0.30984587710819533</v>
      </c>
      <c r="P30" s="7">
        <f t="shared" si="4"/>
        <v>0.10016426922676769</v>
      </c>
    </row>
    <row r="31" spans="1:16">
      <c r="A31" s="1">
        <v>1999</v>
      </c>
      <c r="B31" s="1">
        <v>531</v>
      </c>
      <c r="C31" s="4">
        <v>26080565</v>
      </c>
      <c r="D31" s="6">
        <v>60850</v>
      </c>
      <c r="E31" s="4">
        <v>12544192</v>
      </c>
      <c r="F31" s="4">
        <v>1925288</v>
      </c>
      <c r="G31" s="5">
        <v>0.85475331544876099</v>
      </c>
      <c r="H31" s="4">
        <v>23085148</v>
      </c>
      <c r="I31" s="6">
        <v>17384</v>
      </c>
      <c r="J31" s="1">
        <v>31.639901396877569</v>
      </c>
      <c r="K31" s="4">
        <v>15002225</v>
      </c>
      <c r="L31" s="2">
        <f t="shared" si="0"/>
        <v>0.15348043142196804</v>
      </c>
      <c r="M31" s="2">
        <f t="shared" si="1"/>
        <v>0.88514754185731792</v>
      </c>
      <c r="N31" s="2">
        <f t="shared" si="2"/>
        <v>0.5752262268858056</v>
      </c>
      <c r="O31" s="7">
        <f t="shared" si="3"/>
        <v>0.30992131497151232</v>
      </c>
      <c r="P31" s="7">
        <f t="shared" si="4"/>
        <v>0.11485245814268208</v>
      </c>
    </row>
    <row r="32" spans="1:16">
      <c r="A32" s="1">
        <v>1999</v>
      </c>
      <c r="B32" s="1">
        <v>461</v>
      </c>
      <c r="C32" s="4">
        <v>45003752</v>
      </c>
      <c r="D32" s="6">
        <v>1177904</v>
      </c>
      <c r="E32" s="4">
        <v>36349531</v>
      </c>
      <c r="F32" s="4">
        <v>3244926</v>
      </c>
      <c r="G32" s="5">
        <v>0.67679214477539063</v>
      </c>
      <c r="H32" s="4">
        <v>26896168</v>
      </c>
      <c r="I32" s="6">
        <v>746354</v>
      </c>
      <c r="J32" s="1">
        <v>2.7548306143794399</v>
      </c>
      <c r="K32" s="4">
        <v>12684660</v>
      </c>
      <c r="L32" s="2">
        <f t="shared" si="0"/>
        <v>8.9270092645762064E-2</v>
      </c>
      <c r="M32" s="2">
        <f t="shared" si="1"/>
        <v>0.59764279209431248</v>
      </c>
      <c r="N32" s="2">
        <f t="shared" si="2"/>
        <v>0.28185783265359743</v>
      </c>
      <c r="O32" s="7">
        <f t="shared" si="3"/>
        <v>0.31578495944071505</v>
      </c>
      <c r="P32" s="7">
        <f t="shared" si="4"/>
        <v>0.40235720790568752</v>
      </c>
    </row>
    <row r="33" spans="1:16">
      <c r="A33" s="1">
        <v>1999</v>
      </c>
      <c r="B33" s="1">
        <v>722</v>
      </c>
      <c r="C33" s="4">
        <v>65107609</v>
      </c>
      <c r="D33" s="6">
        <v>762476</v>
      </c>
      <c r="E33" s="4">
        <v>22817053</v>
      </c>
      <c r="F33" s="4">
        <v>8717757</v>
      </c>
      <c r="G33" s="5">
        <v>0.7136109471321106</v>
      </c>
      <c r="H33" s="4">
        <v>44011380</v>
      </c>
      <c r="I33" s="6">
        <v>234291</v>
      </c>
      <c r="J33" s="1">
        <v>11.433483808014941</v>
      </c>
      <c r="K33" s="4">
        <v>23033022</v>
      </c>
      <c r="L33" s="2">
        <f t="shared" si="0"/>
        <v>0.3820719967648758</v>
      </c>
      <c r="M33" s="2">
        <f t="shared" si="1"/>
        <v>0.67597905492121513</v>
      </c>
      <c r="N33" s="2">
        <f t="shared" si="2"/>
        <v>0.3537685126787562</v>
      </c>
      <c r="O33" s="7">
        <f t="shared" si="3"/>
        <v>0.32221054224245893</v>
      </c>
      <c r="P33" s="7">
        <f t="shared" si="4"/>
        <v>0.32402094507878487</v>
      </c>
    </row>
    <row r="34" spans="1:16">
      <c r="A34" s="1">
        <v>1999</v>
      </c>
      <c r="B34" s="1">
        <v>813</v>
      </c>
      <c r="C34" s="4">
        <v>5217782</v>
      </c>
      <c r="D34" s="6">
        <v>98555</v>
      </c>
      <c r="E34" s="4">
        <v>1104228</v>
      </c>
      <c r="F34" s="4">
        <v>2177395</v>
      </c>
      <c r="G34" s="5">
        <v>0.87962406873703003</v>
      </c>
      <c r="H34" s="4">
        <v>4826432</v>
      </c>
      <c r="I34" s="6">
        <v>16778</v>
      </c>
      <c r="J34" s="1">
        <v>22.093196692202323</v>
      </c>
      <c r="K34" s="4">
        <v>3126598</v>
      </c>
      <c r="L34" s="2">
        <f t="shared" si="0"/>
        <v>1.9718708455137888</v>
      </c>
      <c r="M34" s="2">
        <f t="shared" si="1"/>
        <v>0.92499686648464807</v>
      </c>
      <c r="N34" s="2">
        <f t="shared" si="2"/>
        <v>0.59921974509475484</v>
      </c>
      <c r="O34" s="7">
        <f t="shared" ref="O34:O65" si="5">M34-N34</f>
        <v>0.32577712138989323</v>
      </c>
      <c r="P34" s="7">
        <f t="shared" ref="P34:P65" si="6">1-M34</f>
        <v>7.5003133515351927E-2</v>
      </c>
    </row>
    <row r="35" spans="1:16">
      <c r="A35" s="1">
        <v>1999</v>
      </c>
      <c r="B35" s="1">
        <v>339</v>
      </c>
      <c r="C35" s="4">
        <v>19639626</v>
      </c>
      <c r="D35" s="6">
        <v>129471</v>
      </c>
      <c r="E35" s="4">
        <v>8890529</v>
      </c>
      <c r="F35" s="4">
        <v>4782451</v>
      </c>
      <c r="G35" s="5">
        <v>0.87407088279724121</v>
      </c>
      <c r="H35" s="4">
        <v>18402460</v>
      </c>
      <c r="I35" s="6">
        <v>11118</v>
      </c>
      <c r="J35" s="1">
        <v>36.938395470800408</v>
      </c>
      <c r="K35" s="4">
        <v>11961337</v>
      </c>
      <c r="L35" s="2">
        <f t="shared" si="0"/>
        <v>0.5379264833397428</v>
      </c>
      <c r="M35" s="2">
        <f t="shared" si="1"/>
        <v>0.93700664157250246</v>
      </c>
      <c r="N35" s="2">
        <f t="shared" si="2"/>
        <v>0.6090409766458893</v>
      </c>
      <c r="O35" s="7">
        <f t="shared" si="5"/>
        <v>0.32796566492661317</v>
      </c>
      <c r="P35" s="7">
        <f t="shared" si="6"/>
        <v>6.2993358427497537E-2</v>
      </c>
    </row>
    <row r="36" spans="1:16">
      <c r="A36" s="1">
        <v>1999</v>
      </c>
      <c r="B36" s="1">
        <v>465</v>
      </c>
      <c r="C36" s="4">
        <v>17734280</v>
      </c>
      <c r="D36" s="6">
        <v>292874</v>
      </c>
      <c r="E36" s="4">
        <v>12433270</v>
      </c>
      <c r="F36" s="4">
        <v>2741695</v>
      </c>
      <c r="G36" s="5">
        <v>0.76881861686706543</v>
      </c>
      <c r="H36" s="4">
        <v>13244776</v>
      </c>
      <c r="I36" s="6">
        <v>156278</v>
      </c>
      <c r="J36" s="1">
        <v>9.3613465176150843</v>
      </c>
      <c r="K36" s="4">
        <v>7309181</v>
      </c>
      <c r="L36" s="2">
        <f t="shared" si="0"/>
        <v>0.22051278545386693</v>
      </c>
      <c r="M36" s="2">
        <f t="shared" si="1"/>
        <v>0.74684599543934116</v>
      </c>
      <c r="N36" s="2">
        <f t="shared" si="2"/>
        <v>0.41214985891730593</v>
      </c>
      <c r="O36" s="7">
        <f t="shared" si="5"/>
        <v>0.33469613652203523</v>
      </c>
      <c r="P36" s="7">
        <f t="shared" si="6"/>
        <v>0.25315400456065884</v>
      </c>
    </row>
    <row r="37" spans="1:16">
      <c r="A37" s="1">
        <v>1999</v>
      </c>
      <c r="B37" s="1">
        <v>562</v>
      </c>
      <c r="C37" s="4">
        <v>2882073</v>
      </c>
      <c r="D37" s="6">
        <v>6388</v>
      </c>
      <c r="E37" s="4">
        <v>1713768</v>
      </c>
      <c r="F37" s="4">
        <v>301168</v>
      </c>
      <c r="G37" s="5">
        <v>0.80425631999969482</v>
      </c>
      <c r="H37" s="4">
        <v>2168259</v>
      </c>
      <c r="I37" s="6">
        <v>356</v>
      </c>
      <c r="J37" s="1">
        <v>47.145898559799626</v>
      </c>
      <c r="K37" s="4">
        <v>1199583</v>
      </c>
      <c r="L37" s="2">
        <f t="shared" si="0"/>
        <v>0.17573440512368069</v>
      </c>
      <c r="M37" s="2">
        <f t="shared" si="1"/>
        <v>0.75232619021100433</v>
      </c>
      <c r="N37" s="2">
        <f t="shared" si="2"/>
        <v>0.41622228167017283</v>
      </c>
      <c r="O37" s="7">
        <f t="shared" si="5"/>
        <v>0.3361039085408315</v>
      </c>
      <c r="P37" s="7">
        <f t="shared" si="6"/>
        <v>0.24767380978899567</v>
      </c>
    </row>
    <row r="38" spans="1:16">
      <c r="A38" s="1">
        <v>1999</v>
      </c>
      <c r="B38" s="1">
        <v>611</v>
      </c>
      <c r="C38" s="4">
        <v>31140150</v>
      </c>
      <c r="D38" s="6">
        <v>362015</v>
      </c>
      <c r="E38" s="4">
        <v>19104230</v>
      </c>
      <c r="F38" s="4">
        <v>13917645</v>
      </c>
      <c r="G38" s="5">
        <v>0.81601858139038086</v>
      </c>
      <c r="H38" s="4">
        <v>25263988</v>
      </c>
      <c r="I38" s="6">
        <v>33495</v>
      </c>
      <c r="J38" s="1">
        <v>38.444940126790328</v>
      </c>
      <c r="K38" s="4">
        <v>14491307</v>
      </c>
      <c r="L38" s="2">
        <f t="shared" si="0"/>
        <v>0.72851117265652687</v>
      </c>
      <c r="M38" s="2">
        <f t="shared" si="1"/>
        <v>0.81129949598829809</v>
      </c>
      <c r="N38" s="2">
        <f t="shared" si="2"/>
        <v>0.4653576492084977</v>
      </c>
      <c r="O38" s="7">
        <f t="shared" si="5"/>
        <v>0.34594184677980039</v>
      </c>
      <c r="P38" s="7">
        <f t="shared" si="6"/>
        <v>0.18870050401170191</v>
      </c>
    </row>
    <row r="39" spans="1:16">
      <c r="A39" s="1">
        <v>1999</v>
      </c>
      <c r="B39" s="1">
        <v>312</v>
      </c>
      <c r="C39" s="4">
        <v>89896046</v>
      </c>
      <c r="D39" s="6">
        <v>147287</v>
      </c>
      <c r="E39" s="4">
        <v>38809628</v>
      </c>
      <c r="F39" s="4">
        <v>8917429</v>
      </c>
      <c r="G39" s="5">
        <v>0.88977295160293579</v>
      </c>
      <c r="H39" s="4">
        <v>87749816</v>
      </c>
      <c r="I39" s="6">
        <v>4585</v>
      </c>
      <c r="J39" s="1">
        <v>60.544576235512977</v>
      </c>
      <c r="K39" s="4">
        <v>56566920</v>
      </c>
      <c r="L39" s="2">
        <f t="shared" si="0"/>
        <v>0.22977362730712081</v>
      </c>
      <c r="M39" s="2">
        <f t="shared" si="1"/>
        <v>0.97612542380340062</v>
      </c>
      <c r="N39" s="2">
        <f t="shared" si="2"/>
        <v>0.62924814290497266</v>
      </c>
      <c r="O39" s="7">
        <f t="shared" si="5"/>
        <v>0.34687728089842795</v>
      </c>
      <c r="P39" s="7">
        <f t="shared" si="6"/>
        <v>2.3874576196599384E-2</v>
      </c>
    </row>
    <row r="40" spans="1:16">
      <c r="A40" s="1">
        <v>1999</v>
      </c>
      <c r="B40" s="1">
        <v>437</v>
      </c>
      <c r="C40" s="4">
        <v>9869573</v>
      </c>
      <c r="D40" s="6">
        <v>9427</v>
      </c>
      <c r="E40" s="4">
        <v>1651321</v>
      </c>
      <c r="F40" s="4">
        <v>699981</v>
      </c>
      <c r="G40" s="5">
        <v>0.86129361391067505</v>
      </c>
      <c r="H40" s="4">
        <v>8946468</v>
      </c>
      <c r="I40" s="6">
        <v>773</v>
      </c>
      <c r="J40" s="1">
        <v>74.252784555001597</v>
      </c>
      <c r="K40" s="4">
        <v>5493124</v>
      </c>
      <c r="L40" s="2">
        <f t="shared" si="0"/>
        <v>0.42389153895578147</v>
      </c>
      <c r="M40" s="2">
        <f t="shared" si="1"/>
        <v>0.90646961119797176</v>
      </c>
      <c r="N40" s="2">
        <f t="shared" si="2"/>
        <v>0.55657159635984255</v>
      </c>
      <c r="O40" s="7">
        <f t="shared" si="5"/>
        <v>0.34989801483812921</v>
      </c>
      <c r="P40" s="7">
        <f t="shared" si="6"/>
        <v>9.3530388802028241E-2</v>
      </c>
    </row>
    <row r="41" spans="1:16">
      <c r="A41" s="1">
        <v>1999</v>
      </c>
      <c r="B41" s="1">
        <v>434</v>
      </c>
      <c r="C41" s="4">
        <v>72217513</v>
      </c>
      <c r="D41" s="6">
        <v>295760</v>
      </c>
      <c r="E41" s="4">
        <v>50550297</v>
      </c>
      <c r="F41" s="4">
        <v>9398712</v>
      </c>
      <c r="G41" s="5">
        <v>0.82070773839950562</v>
      </c>
      <c r="H41" s="4">
        <v>58414568</v>
      </c>
      <c r="I41" s="6">
        <v>60490</v>
      </c>
      <c r="J41" s="1">
        <v>31.778171490397618</v>
      </c>
      <c r="K41" s="4">
        <v>32898114</v>
      </c>
      <c r="L41" s="2">
        <f t="shared" si="0"/>
        <v>0.18592792837596978</v>
      </c>
      <c r="M41" s="2">
        <f t="shared" si="1"/>
        <v>0.80886983743126128</v>
      </c>
      <c r="N41" s="2">
        <f t="shared" si="2"/>
        <v>0.45554205113654356</v>
      </c>
      <c r="O41" s="7">
        <f t="shared" si="5"/>
        <v>0.35332778629471773</v>
      </c>
      <c r="P41" s="7">
        <f t="shared" si="6"/>
        <v>0.19113016256873872</v>
      </c>
    </row>
    <row r="42" spans="1:16">
      <c r="A42" s="1">
        <v>1999</v>
      </c>
      <c r="B42" s="1">
        <v>212</v>
      </c>
      <c r="C42" s="4">
        <v>31275355</v>
      </c>
      <c r="D42" s="6">
        <v>68031</v>
      </c>
      <c r="E42" s="4">
        <v>16044397</v>
      </c>
      <c r="F42" s="4">
        <v>3639235</v>
      </c>
      <c r="G42" s="5">
        <v>0.87674349546432495</v>
      </c>
      <c r="H42" s="4">
        <v>29058412</v>
      </c>
      <c r="I42" s="6">
        <v>2751</v>
      </c>
      <c r="J42" s="1">
        <v>53.493774896738252</v>
      </c>
      <c r="K42" s="4">
        <v>17673764</v>
      </c>
      <c r="L42" s="2">
        <f t="shared" si="0"/>
        <v>0.22682279676824252</v>
      </c>
      <c r="M42" s="2">
        <f t="shared" si="1"/>
        <v>0.92911533698018778</v>
      </c>
      <c r="N42" s="2">
        <f t="shared" si="2"/>
        <v>0.56510194688437587</v>
      </c>
      <c r="O42" s="7">
        <f t="shared" si="5"/>
        <v>0.36401339009581191</v>
      </c>
      <c r="P42" s="7">
        <f t="shared" si="6"/>
        <v>7.0884663019812222E-2</v>
      </c>
    </row>
    <row r="43" spans="1:16">
      <c r="A43" s="1">
        <v>1999</v>
      </c>
      <c r="B43" s="1">
        <v>511</v>
      </c>
      <c r="C43" s="4">
        <v>20401907</v>
      </c>
      <c r="D43" s="6">
        <v>50182</v>
      </c>
      <c r="E43" s="4">
        <v>9625820</v>
      </c>
      <c r="F43" s="4">
        <v>3047268</v>
      </c>
      <c r="G43" s="5">
        <v>0.85947996377944946</v>
      </c>
      <c r="H43" s="4">
        <v>18064316</v>
      </c>
      <c r="I43" s="6">
        <v>2325</v>
      </c>
      <c r="J43" s="1">
        <v>60.724323462596153</v>
      </c>
      <c r="K43" s="4">
        <v>10572533</v>
      </c>
      <c r="L43" s="2">
        <f t="shared" si="0"/>
        <v>0.3165723024116387</v>
      </c>
      <c r="M43" s="2">
        <f t="shared" si="1"/>
        <v>0.88542291659304206</v>
      </c>
      <c r="N43" s="2">
        <f t="shared" si="2"/>
        <v>0.51821297881614692</v>
      </c>
      <c r="O43" s="7">
        <f t="shared" si="5"/>
        <v>0.36720993777689515</v>
      </c>
      <c r="P43" s="7">
        <f t="shared" si="6"/>
        <v>0.11457708340695794</v>
      </c>
    </row>
    <row r="44" spans="1:16">
      <c r="A44" s="1">
        <v>1999</v>
      </c>
      <c r="B44" s="1">
        <v>551</v>
      </c>
      <c r="C44" s="4">
        <v>77004978</v>
      </c>
      <c r="D44" s="6">
        <v>52010</v>
      </c>
      <c r="E44" s="4">
        <v>51994967</v>
      </c>
      <c r="F44" s="4">
        <v>9733891</v>
      </c>
      <c r="G44" s="5">
        <v>0.87198352813720703</v>
      </c>
      <c r="H44" s="4">
        <v>70327696</v>
      </c>
      <c r="I44" s="6">
        <v>650</v>
      </c>
      <c r="J44" s="1">
        <v>187.15422034224187</v>
      </c>
      <c r="K44" s="4">
        <v>41693980</v>
      </c>
      <c r="L44" s="2">
        <f t="shared" si="0"/>
        <v>0.18720833114482022</v>
      </c>
      <c r="M44" s="2">
        <f t="shared" si="1"/>
        <v>0.91328765784466559</v>
      </c>
      <c r="N44" s="2">
        <f t="shared" si="2"/>
        <v>0.54144525565606938</v>
      </c>
      <c r="O44" s="7">
        <f t="shared" si="5"/>
        <v>0.37184240218859621</v>
      </c>
      <c r="P44" s="7">
        <f t="shared" si="6"/>
        <v>8.671234215533441E-2</v>
      </c>
    </row>
    <row r="45" spans="1:16">
      <c r="A45" s="1">
        <v>1999</v>
      </c>
      <c r="B45" s="1">
        <v>481</v>
      </c>
      <c r="C45" s="4">
        <v>37934818</v>
      </c>
      <c r="D45" s="6">
        <v>24303</v>
      </c>
      <c r="E45" s="4">
        <v>7678178</v>
      </c>
      <c r="F45" s="4">
        <v>5340607</v>
      </c>
      <c r="G45" s="5">
        <v>0.86097663640975952</v>
      </c>
      <c r="H45" s="4">
        <v>33332488</v>
      </c>
      <c r="I45" s="6">
        <v>199</v>
      </c>
      <c r="J45" s="1">
        <v>219.75093609842406</v>
      </c>
      <c r="K45" s="4">
        <v>19110348</v>
      </c>
      <c r="L45" s="2">
        <f t="shared" si="0"/>
        <v>0.69555655000444117</v>
      </c>
      <c r="M45" s="2">
        <f t="shared" si="1"/>
        <v>0.87867794699845403</v>
      </c>
      <c r="N45" s="2">
        <f t="shared" si="2"/>
        <v>0.50376801596886533</v>
      </c>
      <c r="O45" s="7">
        <f t="shared" si="5"/>
        <v>0.37490993102958869</v>
      </c>
      <c r="P45" s="7">
        <f t="shared" si="6"/>
        <v>0.12132205300154597</v>
      </c>
    </row>
    <row r="46" spans="1:16">
      <c r="A46" s="1">
        <v>1999</v>
      </c>
      <c r="B46" s="1">
        <v>467</v>
      </c>
      <c r="C46" s="4">
        <v>20610489</v>
      </c>
      <c r="D46" s="6">
        <v>171853</v>
      </c>
      <c r="E46" s="4">
        <v>15319918</v>
      </c>
      <c r="F46" s="4">
        <v>3057089</v>
      </c>
      <c r="G46" s="5">
        <v>0.77763110399246216</v>
      </c>
      <c r="H46" s="4">
        <v>15225410</v>
      </c>
      <c r="I46" s="6">
        <v>61316</v>
      </c>
      <c r="J46" s="1">
        <v>17.788976625371685</v>
      </c>
      <c r="K46" s="4">
        <v>7496552</v>
      </c>
      <c r="L46" s="2">
        <f t="shared" si="0"/>
        <v>0.19954995842667042</v>
      </c>
      <c r="M46" s="2">
        <f t="shared" si="1"/>
        <v>0.73872143450841943</v>
      </c>
      <c r="N46" s="2">
        <f t="shared" si="2"/>
        <v>0.3637250916268896</v>
      </c>
      <c r="O46" s="7">
        <f t="shared" si="5"/>
        <v>0.37499634288152983</v>
      </c>
      <c r="P46" s="7">
        <f t="shared" si="6"/>
        <v>0.26127856549158057</v>
      </c>
    </row>
    <row r="47" spans="1:16">
      <c r="A47" s="1">
        <v>1999</v>
      </c>
      <c r="B47" s="1">
        <v>114</v>
      </c>
      <c r="C47" s="4">
        <v>8969809</v>
      </c>
      <c r="D47" s="6">
        <v>146252</v>
      </c>
      <c r="E47" s="4">
        <v>5368233</v>
      </c>
      <c r="F47" s="4">
        <v>1437594</v>
      </c>
      <c r="G47" s="5">
        <v>0.8475077748298645</v>
      </c>
      <c r="H47" s="4">
        <v>7869465</v>
      </c>
      <c r="I47" s="6">
        <v>19638</v>
      </c>
      <c r="J47" s="1">
        <v>9.8295681426578785</v>
      </c>
      <c r="K47" s="4">
        <v>4503323</v>
      </c>
      <c r="L47" s="2">
        <f t="shared" si="0"/>
        <v>0.26779649840087044</v>
      </c>
      <c r="M47" s="2">
        <f t="shared" si="1"/>
        <v>0.87732804566964584</v>
      </c>
      <c r="N47" s="2">
        <f t="shared" si="2"/>
        <v>0.50205338820481016</v>
      </c>
      <c r="O47" s="7">
        <f t="shared" si="5"/>
        <v>0.37527465746483568</v>
      </c>
      <c r="P47" s="7">
        <f t="shared" si="6"/>
        <v>0.12267195433035416</v>
      </c>
    </row>
    <row r="48" spans="1:16">
      <c r="A48" s="1">
        <v>1999</v>
      </c>
      <c r="B48" s="1">
        <v>433</v>
      </c>
      <c r="C48" s="4">
        <v>21496581</v>
      </c>
      <c r="D48" s="6">
        <v>69188</v>
      </c>
      <c r="E48" s="4">
        <v>14230691</v>
      </c>
      <c r="F48" s="4">
        <v>4325464</v>
      </c>
      <c r="G48" s="5">
        <v>0.84653109312057495</v>
      </c>
      <c r="H48" s="4">
        <v>18464658</v>
      </c>
      <c r="I48" s="6">
        <v>5279</v>
      </c>
      <c r="J48" s="1">
        <v>62.517546395328672</v>
      </c>
      <c r="K48" s="4">
        <v>10388653</v>
      </c>
      <c r="L48" s="2">
        <f t="shared" si="0"/>
        <v>0.30395319524540304</v>
      </c>
      <c r="M48" s="2">
        <f t="shared" si="1"/>
        <v>0.85895789660690691</v>
      </c>
      <c r="N48" s="2">
        <f t="shared" si="2"/>
        <v>0.48327001396175512</v>
      </c>
      <c r="O48" s="7">
        <f t="shared" si="5"/>
        <v>0.37568788264515179</v>
      </c>
      <c r="P48" s="7">
        <f t="shared" si="6"/>
        <v>0.14104210339309309</v>
      </c>
    </row>
    <row r="49" spans="1:16">
      <c r="A49" s="1">
        <v>1999</v>
      </c>
      <c r="B49" s="1">
        <v>469</v>
      </c>
      <c r="C49" s="4">
        <v>2160451</v>
      </c>
      <c r="D49" s="6">
        <v>9051</v>
      </c>
      <c r="E49" s="4">
        <v>670803</v>
      </c>
      <c r="F49" s="4">
        <v>313583</v>
      </c>
      <c r="G49" s="5">
        <v>0.82641315460205078</v>
      </c>
      <c r="H49" s="4">
        <v>1771317</v>
      </c>
      <c r="I49" s="6">
        <v>1793</v>
      </c>
      <c r="J49" s="1">
        <v>34.646226936250137</v>
      </c>
      <c r="K49" s="4">
        <v>951695</v>
      </c>
      <c r="L49" s="2">
        <f t="shared" si="0"/>
        <v>0.46747405721202795</v>
      </c>
      <c r="M49" s="2">
        <f t="shared" si="1"/>
        <v>0.81988297813743516</v>
      </c>
      <c r="N49" s="2">
        <f t="shared" si="2"/>
        <v>0.44050756068987446</v>
      </c>
      <c r="O49" s="7">
        <f t="shared" si="5"/>
        <v>0.3793754174475607</v>
      </c>
      <c r="P49" s="7">
        <f t="shared" si="6"/>
        <v>0.18011702186256484</v>
      </c>
    </row>
    <row r="50" spans="1:16">
      <c r="A50" s="1">
        <v>1999</v>
      </c>
      <c r="B50" s="1">
        <v>464</v>
      </c>
      <c r="C50" s="4">
        <v>12112453</v>
      </c>
      <c r="D50" s="6">
        <v>131901</v>
      </c>
      <c r="E50" s="4">
        <v>9229921</v>
      </c>
      <c r="F50" s="4">
        <v>1960776</v>
      </c>
      <c r="G50" s="5">
        <v>0.7306179404258728</v>
      </c>
      <c r="H50" s="4">
        <v>8247092</v>
      </c>
      <c r="I50" s="6">
        <v>50627</v>
      </c>
      <c r="J50" s="1">
        <v>14.865512770941843</v>
      </c>
      <c r="K50" s="4">
        <v>3644206</v>
      </c>
      <c r="L50" s="2">
        <f t="shared" si="0"/>
        <v>0.21243692118274901</v>
      </c>
      <c r="M50" s="2">
        <f t="shared" si="1"/>
        <v>0.68087711052418531</v>
      </c>
      <c r="N50" s="2">
        <f t="shared" si="2"/>
        <v>0.30086440789491609</v>
      </c>
      <c r="O50" s="7">
        <f t="shared" si="5"/>
        <v>0.38001270262926923</v>
      </c>
      <c r="P50" s="7">
        <f t="shared" si="6"/>
        <v>0.31912288947581469</v>
      </c>
    </row>
    <row r="51" spans="1:16">
      <c r="A51" s="1">
        <v>1999</v>
      </c>
      <c r="B51" s="1">
        <v>222</v>
      </c>
      <c r="C51" s="4">
        <v>27594930</v>
      </c>
      <c r="D51" s="6">
        <v>82282</v>
      </c>
      <c r="E51" s="4">
        <v>21175731</v>
      </c>
      <c r="F51" s="4">
        <v>3646755</v>
      </c>
      <c r="G51" s="5">
        <v>0.87906825542449951</v>
      </c>
      <c r="H51" s="4">
        <v>25992568</v>
      </c>
      <c r="I51" s="6">
        <v>2399</v>
      </c>
      <c r="J51" s="1">
        <v>44.320203689749881</v>
      </c>
      <c r="K51" s="4">
        <v>15493983</v>
      </c>
      <c r="L51" s="2">
        <f t="shared" si="0"/>
        <v>0.17221388957009323</v>
      </c>
      <c r="M51" s="2">
        <f t="shared" si="1"/>
        <v>0.94193273909373931</v>
      </c>
      <c r="N51" s="2">
        <f t="shared" si="2"/>
        <v>0.56147933696515995</v>
      </c>
      <c r="O51" s="7">
        <f t="shared" si="5"/>
        <v>0.38045340212857937</v>
      </c>
      <c r="P51" s="7">
        <f t="shared" si="6"/>
        <v>5.8067260906260687E-2</v>
      </c>
    </row>
    <row r="52" spans="1:16">
      <c r="A52" s="1">
        <v>1999</v>
      </c>
      <c r="B52" s="1">
        <v>514</v>
      </c>
      <c r="C52" s="4">
        <v>3929702</v>
      </c>
      <c r="D52" s="6">
        <v>22788</v>
      </c>
      <c r="E52" s="4">
        <v>1310227</v>
      </c>
      <c r="F52" s="4">
        <v>820362</v>
      </c>
      <c r="G52" s="5">
        <v>0.86534625291824341</v>
      </c>
      <c r="H52" s="4">
        <v>3586889</v>
      </c>
      <c r="I52" s="6">
        <v>1059</v>
      </c>
      <c r="J52" s="1">
        <v>35.999736703528171</v>
      </c>
      <c r="K52" s="4">
        <v>2078988</v>
      </c>
      <c r="L52" s="2">
        <f t="shared" si="0"/>
        <v>0.62612203839487357</v>
      </c>
      <c r="M52" s="2">
        <f t="shared" si="1"/>
        <v>0.91276361413664442</v>
      </c>
      <c r="N52" s="2">
        <f t="shared" si="2"/>
        <v>0.52904469601002824</v>
      </c>
      <c r="O52" s="7">
        <f t="shared" si="5"/>
        <v>0.38371891812661618</v>
      </c>
      <c r="P52" s="7">
        <f t="shared" si="6"/>
        <v>8.7236385863355581E-2</v>
      </c>
    </row>
    <row r="53" spans="1:16">
      <c r="A53" s="1">
        <v>1999</v>
      </c>
      <c r="B53" s="1">
        <v>326</v>
      </c>
      <c r="C53" s="4">
        <v>70477906</v>
      </c>
      <c r="D53" s="6">
        <v>196604</v>
      </c>
      <c r="E53" s="4">
        <v>28126838</v>
      </c>
      <c r="F53" s="4">
        <v>9756845</v>
      </c>
      <c r="G53" s="5">
        <v>0.83423787355422974</v>
      </c>
      <c r="H53" s="4">
        <v>58180436</v>
      </c>
      <c r="I53" s="6">
        <v>5144</v>
      </c>
      <c r="J53" s="1">
        <v>49.626889585155951</v>
      </c>
      <c r="K53" s="4">
        <v>31063588</v>
      </c>
      <c r="L53" s="2">
        <f t="shared" si="0"/>
        <v>0.3468873749690598</v>
      </c>
      <c r="M53" s="2">
        <f t="shared" si="1"/>
        <v>0.82551311896241641</v>
      </c>
      <c r="N53" s="2">
        <f t="shared" si="2"/>
        <v>0.44075639818243179</v>
      </c>
      <c r="O53" s="7">
        <f t="shared" si="5"/>
        <v>0.38475672077998463</v>
      </c>
      <c r="P53" s="7">
        <f t="shared" si="6"/>
        <v>0.17448688103758359</v>
      </c>
    </row>
    <row r="54" spans="1:16">
      <c r="A54" s="1">
        <v>1999</v>
      </c>
      <c r="B54" s="1">
        <v>463</v>
      </c>
      <c r="C54" s="4">
        <v>21847403</v>
      </c>
      <c r="D54" s="6">
        <v>327841</v>
      </c>
      <c r="E54" s="4">
        <v>15349456</v>
      </c>
      <c r="F54" s="4">
        <v>3017582</v>
      </c>
      <c r="G54" s="5">
        <v>0.74838495254516602</v>
      </c>
      <c r="H54" s="4">
        <v>15491093</v>
      </c>
      <c r="I54" s="6">
        <v>169817</v>
      </c>
      <c r="J54" s="1">
        <v>9.2044070143758709</v>
      </c>
      <c r="K54" s="4">
        <v>7059534</v>
      </c>
      <c r="L54" s="2">
        <f t="shared" si="0"/>
        <v>0.19659211375308674</v>
      </c>
      <c r="M54" s="2">
        <f t="shared" si="1"/>
        <v>0.70905878378313436</v>
      </c>
      <c r="N54" s="2">
        <f t="shared" si="2"/>
        <v>0.3231292067070855</v>
      </c>
      <c r="O54" s="7">
        <f t="shared" si="5"/>
        <v>0.38592957707604886</v>
      </c>
      <c r="P54" s="7">
        <f t="shared" si="6"/>
        <v>0.29094121621686564</v>
      </c>
    </row>
    <row r="55" spans="1:16">
      <c r="A55" s="1">
        <v>1999</v>
      </c>
      <c r="B55" s="1">
        <v>624</v>
      </c>
      <c r="C55" s="4">
        <v>651530</v>
      </c>
      <c r="D55" s="6">
        <v>51500</v>
      </c>
      <c r="E55" s="4">
        <v>71431</v>
      </c>
      <c r="F55" s="4">
        <v>456032</v>
      </c>
      <c r="G55" s="5">
        <v>0.89260691404342651</v>
      </c>
      <c r="H55" s="4">
        <v>628315</v>
      </c>
      <c r="I55" s="6">
        <v>12238</v>
      </c>
      <c r="J55" s="1">
        <v>8.8549902912621352</v>
      </c>
      <c r="K55" s="4">
        <v>376444</v>
      </c>
      <c r="L55" s="2">
        <f t="shared" si="0"/>
        <v>6.3842309361481711</v>
      </c>
      <c r="M55" s="2">
        <f t="shared" si="1"/>
        <v>0.96436848648565687</v>
      </c>
      <c r="N55" s="2">
        <f t="shared" si="2"/>
        <v>0.57778459932773629</v>
      </c>
      <c r="O55" s="7">
        <f t="shared" si="5"/>
        <v>0.38658388715792058</v>
      </c>
      <c r="P55" s="7">
        <f t="shared" si="6"/>
        <v>3.5631513514343127E-2</v>
      </c>
    </row>
    <row r="56" spans="1:16">
      <c r="A56" s="1">
        <v>1999</v>
      </c>
      <c r="B56" s="1">
        <v>487</v>
      </c>
      <c r="C56" s="4">
        <v>1095555</v>
      </c>
      <c r="D56" s="6">
        <v>7978</v>
      </c>
      <c r="E56" s="4">
        <v>552144</v>
      </c>
      <c r="F56" s="4">
        <v>159931</v>
      </c>
      <c r="G56" s="5">
        <v>0.81243801116943359</v>
      </c>
      <c r="H56" s="4">
        <v>883760</v>
      </c>
      <c r="I56" s="6">
        <v>1133</v>
      </c>
      <c r="J56" s="1">
        <v>20.046502882928053</v>
      </c>
      <c r="K56" s="4">
        <v>458966</v>
      </c>
      <c r="L56" s="2">
        <f t="shared" si="0"/>
        <v>0.28965451041757223</v>
      </c>
      <c r="M56" s="2">
        <f t="shared" si="1"/>
        <v>0.80667789385288735</v>
      </c>
      <c r="N56" s="2">
        <f t="shared" si="2"/>
        <v>0.4189346952001497</v>
      </c>
      <c r="O56" s="7">
        <f t="shared" si="5"/>
        <v>0.38774319865273765</v>
      </c>
      <c r="P56" s="7">
        <f t="shared" si="6"/>
        <v>0.19332210614711265</v>
      </c>
    </row>
    <row r="57" spans="1:16">
      <c r="A57" s="1">
        <v>1999</v>
      </c>
      <c r="B57" s="1">
        <v>333</v>
      </c>
      <c r="C57" s="4">
        <v>41189507</v>
      </c>
      <c r="D57" s="6">
        <v>96968</v>
      </c>
      <c r="E57" s="4">
        <v>15611315</v>
      </c>
      <c r="F57" s="4">
        <v>5888156</v>
      </c>
      <c r="G57" s="5">
        <v>0.85145115852355957</v>
      </c>
      <c r="H57" s="4">
        <v>35849092</v>
      </c>
      <c r="I57" s="6">
        <v>2362</v>
      </c>
      <c r="J57" s="1">
        <v>60.72267139674944</v>
      </c>
      <c r="K57" s="4">
        <v>19787632</v>
      </c>
      <c r="L57" s="2">
        <f t="shared" si="0"/>
        <v>0.37717232661053857</v>
      </c>
      <c r="M57" s="2">
        <f t="shared" si="1"/>
        <v>0.87034525564969734</v>
      </c>
      <c r="N57" s="2">
        <f t="shared" si="2"/>
        <v>0.48040468170692113</v>
      </c>
      <c r="O57" s="7">
        <f t="shared" si="5"/>
        <v>0.3899405739427762</v>
      </c>
      <c r="P57" s="7">
        <f t="shared" si="6"/>
        <v>0.12965474435030266</v>
      </c>
    </row>
    <row r="58" spans="1:16">
      <c r="A58" s="1">
        <v>1999</v>
      </c>
      <c r="B58" s="1">
        <v>712</v>
      </c>
      <c r="C58" s="4">
        <v>396128</v>
      </c>
      <c r="D58" s="6">
        <v>2842</v>
      </c>
      <c r="E58" s="4">
        <v>182753</v>
      </c>
      <c r="F58" s="4">
        <v>104731</v>
      </c>
      <c r="G58" s="5">
        <v>0.8812747597694397</v>
      </c>
      <c r="H58" s="4">
        <v>371819</v>
      </c>
      <c r="I58" s="6">
        <v>247</v>
      </c>
      <c r="J58" s="1">
        <v>36.851161154116816</v>
      </c>
      <c r="K58" s="4">
        <v>214959</v>
      </c>
      <c r="L58" s="2">
        <f t="shared" si="0"/>
        <v>0.57307403982424365</v>
      </c>
      <c r="M58" s="2">
        <f t="shared" si="1"/>
        <v>0.93863347200904756</v>
      </c>
      <c r="N58" s="2">
        <f t="shared" si="2"/>
        <v>0.54265035544066564</v>
      </c>
      <c r="O58" s="7">
        <f t="shared" si="5"/>
        <v>0.39598311656838192</v>
      </c>
      <c r="P58" s="7">
        <f t="shared" si="6"/>
        <v>6.1366527990952435E-2</v>
      </c>
    </row>
    <row r="59" spans="1:16">
      <c r="A59" s="1">
        <v>1999</v>
      </c>
      <c r="B59" s="1">
        <v>561</v>
      </c>
      <c r="C59" s="4">
        <v>64227169</v>
      </c>
      <c r="D59" s="6">
        <v>604709</v>
      </c>
      <c r="E59" s="4">
        <v>38928406</v>
      </c>
      <c r="F59" s="4">
        <v>26587753</v>
      </c>
      <c r="G59" s="5">
        <v>0.85069108009338379</v>
      </c>
      <c r="H59" s="4">
        <v>56242652</v>
      </c>
      <c r="I59" s="6">
        <v>23209</v>
      </c>
      <c r="J59" s="1">
        <v>43.96784734475591</v>
      </c>
      <c r="K59" s="4">
        <v>30798422</v>
      </c>
      <c r="L59" s="2">
        <f t="shared" si="0"/>
        <v>0.68299105285739159</v>
      </c>
      <c r="M59" s="2">
        <f t="shared" si="1"/>
        <v>0.87568318634750975</v>
      </c>
      <c r="N59" s="2">
        <f t="shared" si="2"/>
        <v>0.47952326841620563</v>
      </c>
      <c r="O59" s="7">
        <f t="shared" si="5"/>
        <v>0.39615991793130412</v>
      </c>
      <c r="P59" s="7">
        <f t="shared" si="6"/>
        <v>0.12431681365249025</v>
      </c>
    </row>
    <row r="60" spans="1:16">
      <c r="A60" s="1">
        <v>1999</v>
      </c>
      <c r="B60" s="1">
        <v>313</v>
      </c>
      <c r="C60" s="4">
        <v>39094035</v>
      </c>
      <c r="D60" s="6">
        <v>129861</v>
      </c>
      <c r="E60" s="4">
        <v>12171741</v>
      </c>
      <c r="F60" s="4">
        <v>5199929</v>
      </c>
      <c r="G60" s="5">
        <v>0.89716607332229614</v>
      </c>
      <c r="H60" s="4">
        <v>38643456</v>
      </c>
      <c r="I60" s="6">
        <v>8242</v>
      </c>
      <c r="J60" s="1">
        <v>40.042268271459484</v>
      </c>
      <c r="K60" s="4">
        <v>23057604</v>
      </c>
      <c r="L60" s="2">
        <f t="shared" si="0"/>
        <v>0.427213247472157</v>
      </c>
      <c r="M60" s="2">
        <f t="shared" si="1"/>
        <v>0.98847448210449496</v>
      </c>
      <c r="N60" s="2">
        <f t="shared" si="2"/>
        <v>0.5897985204136641</v>
      </c>
      <c r="O60" s="7">
        <f t="shared" si="5"/>
        <v>0.39867596169083086</v>
      </c>
      <c r="P60" s="7">
        <f t="shared" si="6"/>
        <v>1.1525517895505044E-2</v>
      </c>
    </row>
    <row r="61" spans="1:16">
      <c r="A61" s="1">
        <v>1999</v>
      </c>
      <c r="B61" s="1">
        <v>466</v>
      </c>
      <c r="C61" s="4">
        <v>26491676</v>
      </c>
      <c r="D61" s="6">
        <v>198708</v>
      </c>
      <c r="E61" s="4">
        <v>17914654</v>
      </c>
      <c r="F61" s="4">
        <v>3732920</v>
      </c>
      <c r="G61" s="5">
        <v>0.8148571252822876</v>
      </c>
      <c r="H61" s="4">
        <v>21247516</v>
      </c>
      <c r="I61" s="6">
        <v>73834</v>
      </c>
      <c r="J61" s="1">
        <v>18.785957284054994</v>
      </c>
      <c r="K61" s="4">
        <v>10569332</v>
      </c>
      <c r="L61" s="2">
        <f t="shared" si="0"/>
        <v>0.20837243074859274</v>
      </c>
      <c r="M61" s="2">
        <f t="shared" si="1"/>
        <v>0.80204498952803138</v>
      </c>
      <c r="N61" s="2">
        <f t="shared" si="2"/>
        <v>0.398968038111292</v>
      </c>
      <c r="O61" s="7">
        <f t="shared" si="5"/>
        <v>0.40307695141673938</v>
      </c>
      <c r="P61" s="7">
        <f t="shared" si="6"/>
        <v>0.19795501047196862</v>
      </c>
    </row>
    <row r="62" spans="1:16">
      <c r="A62" s="1">
        <v>1999</v>
      </c>
      <c r="B62" s="1">
        <v>316</v>
      </c>
      <c r="C62" s="4">
        <v>23850062</v>
      </c>
      <c r="D62" s="6">
        <v>156186</v>
      </c>
      <c r="E62" s="4">
        <v>7643755</v>
      </c>
      <c r="F62" s="4">
        <v>3947585</v>
      </c>
      <c r="G62" s="5">
        <v>0.8408544659614563</v>
      </c>
      <c r="H62" s="4">
        <v>20270222</v>
      </c>
      <c r="I62" s="6">
        <v>11798</v>
      </c>
      <c r="J62" s="1">
        <v>25.274896597646396</v>
      </c>
      <c r="K62" s="4">
        <v>10636399</v>
      </c>
      <c r="L62" s="2">
        <f t="shared" si="0"/>
        <v>0.5164457782856724</v>
      </c>
      <c r="M62" s="2">
        <f t="shared" si="1"/>
        <v>0.84990227698359866</v>
      </c>
      <c r="N62" s="2">
        <f t="shared" si="2"/>
        <v>0.44596944863287985</v>
      </c>
      <c r="O62" s="7">
        <f t="shared" si="5"/>
        <v>0.40393282835071881</v>
      </c>
      <c r="P62" s="7">
        <f t="shared" si="6"/>
        <v>0.15009772301640134</v>
      </c>
    </row>
    <row r="63" spans="1:16">
      <c r="A63" s="1">
        <v>1999</v>
      </c>
      <c r="B63" s="1">
        <v>484</v>
      </c>
      <c r="C63" s="4">
        <v>42521217</v>
      </c>
      <c r="D63" s="6">
        <v>171380</v>
      </c>
      <c r="E63" s="4">
        <v>18030051</v>
      </c>
      <c r="F63" s="4">
        <v>5237156</v>
      </c>
      <c r="G63" s="5">
        <v>0.82380127906799316</v>
      </c>
      <c r="H63" s="4">
        <v>35643412</v>
      </c>
      <c r="I63" s="6">
        <v>24524</v>
      </c>
      <c r="J63" s="1">
        <v>30.558734974909559</v>
      </c>
      <c r="K63" s="4">
        <v>18312048</v>
      </c>
      <c r="L63" s="2">
        <f t="shared" si="0"/>
        <v>0.2904681744937937</v>
      </c>
      <c r="M63" s="2">
        <f t="shared" si="1"/>
        <v>0.83825004350181231</v>
      </c>
      <c r="N63" s="2">
        <f t="shared" si="2"/>
        <v>0.43065672367749963</v>
      </c>
      <c r="O63" s="7">
        <f t="shared" si="5"/>
        <v>0.40759331982431268</v>
      </c>
      <c r="P63" s="7">
        <f t="shared" si="6"/>
        <v>0.16174995649818769</v>
      </c>
    </row>
    <row r="64" spans="1:16">
      <c r="A64" s="1">
        <v>1999</v>
      </c>
      <c r="B64" s="1">
        <v>436</v>
      </c>
      <c r="C64" s="4">
        <v>1185676</v>
      </c>
      <c r="D64" s="6">
        <v>3072</v>
      </c>
      <c r="E64" s="4">
        <v>912596</v>
      </c>
      <c r="F64" s="4">
        <v>144022</v>
      </c>
      <c r="G64" s="5">
        <v>0.72171318531036377</v>
      </c>
      <c r="H64" s="4">
        <v>668741</v>
      </c>
      <c r="I64" s="6">
        <v>150</v>
      </c>
      <c r="J64" s="1">
        <v>46.882161458333336</v>
      </c>
      <c r="K64" s="4">
        <v>173067</v>
      </c>
      <c r="L64" s="2">
        <f t="shared" si="0"/>
        <v>0.1578157256880372</v>
      </c>
      <c r="M64" s="2">
        <f t="shared" si="1"/>
        <v>0.56401664535674167</v>
      </c>
      <c r="N64" s="2">
        <f t="shared" si="2"/>
        <v>0.14596483356330059</v>
      </c>
      <c r="O64" s="7">
        <f t="shared" si="5"/>
        <v>0.41805181179344109</v>
      </c>
      <c r="P64" s="7">
        <f t="shared" si="6"/>
        <v>0.43598335464325833</v>
      </c>
    </row>
    <row r="65" spans="1:16">
      <c r="A65" s="1">
        <v>1999</v>
      </c>
      <c r="B65" s="1">
        <v>431</v>
      </c>
      <c r="C65" s="4">
        <v>83827936</v>
      </c>
      <c r="D65" s="6">
        <v>334390</v>
      </c>
      <c r="E65" s="4">
        <v>56128015</v>
      </c>
      <c r="F65" s="4">
        <v>14751579</v>
      </c>
      <c r="G65" s="5">
        <v>0.82690608501434326</v>
      </c>
      <c r="H65" s="4">
        <v>67653248</v>
      </c>
      <c r="I65" s="6">
        <v>26885</v>
      </c>
      <c r="J65" s="1">
        <v>44.114892789856157</v>
      </c>
      <c r="K65" s="4">
        <v>32572020</v>
      </c>
      <c r="L65" s="2">
        <f t="shared" si="0"/>
        <v>0.26282025117047164</v>
      </c>
      <c r="M65" s="2">
        <f t="shared" si="1"/>
        <v>0.80704895322723924</v>
      </c>
      <c r="N65" s="2">
        <f t="shared" si="2"/>
        <v>0.3885580577815968</v>
      </c>
      <c r="O65" s="7">
        <f t="shared" si="5"/>
        <v>0.41849089544564244</v>
      </c>
      <c r="P65" s="7">
        <f t="shared" si="6"/>
        <v>0.19295104677276076</v>
      </c>
    </row>
    <row r="66" spans="1:16">
      <c r="A66" s="1">
        <v>1999</v>
      </c>
      <c r="B66" s="1">
        <v>721</v>
      </c>
      <c r="C66" s="4">
        <v>31253166</v>
      </c>
      <c r="D66" s="6">
        <v>178418</v>
      </c>
      <c r="E66" s="4">
        <v>13461447</v>
      </c>
      <c r="F66" s="4">
        <v>5381374</v>
      </c>
      <c r="G66" s="5">
        <v>0.8421667218208313</v>
      </c>
      <c r="H66" s="4">
        <v>27094930</v>
      </c>
      <c r="I66" s="6">
        <v>11882</v>
      </c>
      <c r="J66" s="1">
        <v>30.161609254671614</v>
      </c>
      <c r="K66" s="4">
        <v>13990191</v>
      </c>
      <c r="L66" s="2">
        <f t="shared" ref="L66:L129" si="7">F66/E66</f>
        <v>0.39976192752532475</v>
      </c>
      <c r="M66" s="2">
        <f t="shared" ref="M66:M129" si="8">H66/C66</f>
        <v>0.86694992756893818</v>
      </c>
      <c r="N66" s="2">
        <f t="shared" ref="N66:N129" si="9">(IF(K66&lt;&gt;"",K66/C66,""))</f>
        <v>0.44764076061926011</v>
      </c>
      <c r="O66" s="7">
        <f t="shared" ref="O66:O81" si="10">M66-N66</f>
        <v>0.41930916694967807</v>
      </c>
      <c r="P66" s="7">
        <f t="shared" ref="P66:P81" si="11">1-M66</f>
        <v>0.13305007243106182</v>
      </c>
    </row>
    <row r="67" spans="1:16">
      <c r="A67" s="1">
        <v>1999</v>
      </c>
      <c r="B67" s="1">
        <v>238</v>
      </c>
      <c r="C67" s="4">
        <v>14674115</v>
      </c>
      <c r="D67" s="6">
        <v>80141</v>
      </c>
      <c r="E67" s="4">
        <v>5069803</v>
      </c>
      <c r="F67" s="4">
        <v>1949630</v>
      </c>
      <c r="G67" s="5">
        <v>0.79520785808563232</v>
      </c>
      <c r="H67" s="4">
        <v>10851289</v>
      </c>
      <c r="I67" s="6">
        <v>5601</v>
      </c>
      <c r="J67" s="1">
        <v>24.327497785153668</v>
      </c>
      <c r="K67" s="4">
        <v>4670590</v>
      </c>
      <c r="L67" s="2">
        <f t="shared" si="7"/>
        <v>0.38455734867804531</v>
      </c>
      <c r="M67" s="2">
        <f t="shared" si="8"/>
        <v>0.73948507286470089</v>
      </c>
      <c r="N67" s="2">
        <f t="shared" si="9"/>
        <v>0.31828767867772606</v>
      </c>
      <c r="O67" s="7">
        <f t="shared" si="10"/>
        <v>0.42119739418697483</v>
      </c>
      <c r="P67" s="7">
        <f t="shared" si="11"/>
        <v>0.26051492713529911</v>
      </c>
    </row>
    <row r="68" spans="1:16">
      <c r="A68" s="1">
        <v>1999</v>
      </c>
      <c r="B68" s="1">
        <v>492</v>
      </c>
      <c r="C68" s="4">
        <v>5063388</v>
      </c>
      <c r="D68" s="6">
        <v>26246</v>
      </c>
      <c r="E68" s="4">
        <v>2655795</v>
      </c>
      <c r="F68" s="4">
        <v>1122083</v>
      </c>
      <c r="G68" s="5">
        <v>0.7723541259765625</v>
      </c>
      <c r="H68" s="4">
        <v>3732051</v>
      </c>
      <c r="I68" s="6">
        <v>2449</v>
      </c>
      <c r="J68" s="1">
        <v>42.752533719423916</v>
      </c>
      <c r="K68" s="4">
        <v>1592071</v>
      </c>
      <c r="L68" s="2">
        <f t="shared" si="7"/>
        <v>0.42250361944351877</v>
      </c>
      <c r="M68" s="2">
        <f t="shared" si="8"/>
        <v>0.73706597242794747</v>
      </c>
      <c r="N68" s="2">
        <f t="shared" si="9"/>
        <v>0.31442800749221667</v>
      </c>
      <c r="O68" s="7">
        <f t="shared" si="10"/>
        <v>0.4226379649357308</v>
      </c>
      <c r="P68" s="7">
        <f t="shared" si="11"/>
        <v>0.26293402757205253</v>
      </c>
    </row>
    <row r="69" spans="1:16">
      <c r="A69" s="1">
        <v>1999</v>
      </c>
      <c r="B69" s="1">
        <v>432</v>
      </c>
      <c r="C69" s="4">
        <v>8615060</v>
      </c>
      <c r="D69" s="6">
        <v>29888</v>
      </c>
      <c r="E69" s="4">
        <v>5965046</v>
      </c>
      <c r="F69" s="4">
        <v>949385</v>
      </c>
      <c r="G69" s="5">
        <v>0.82895374298095703</v>
      </c>
      <c r="H69" s="4">
        <v>7030228</v>
      </c>
      <c r="I69" s="6">
        <v>5296</v>
      </c>
      <c r="J69" s="1">
        <v>31.764755085653103</v>
      </c>
      <c r="K69" s="4">
        <v>3353626</v>
      </c>
      <c r="L69" s="2">
        <f t="shared" si="7"/>
        <v>0.15915803499252143</v>
      </c>
      <c r="M69" s="2">
        <f t="shared" si="8"/>
        <v>0.81603935433995811</v>
      </c>
      <c r="N69" s="2">
        <f t="shared" si="9"/>
        <v>0.38927482803369912</v>
      </c>
      <c r="O69" s="7">
        <f t="shared" si="10"/>
        <v>0.426764526306259</v>
      </c>
      <c r="P69" s="7">
        <f t="shared" si="11"/>
        <v>0.18396064566004189</v>
      </c>
    </row>
    <row r="70" spans="1:16">
      <c r="A70" s="1">
        <v>1999</v>
      </c>
      <c r="B70" s="1">
        <v>488</v>
      </c>
      <c r="C70" s="4">
        <v>28875161</v>
      </c>
      <c r="D70" s="6">
        <v>76347</v>
      </c>
      <c r="E70" s="4">
        <v>17855066</v>
      </c>
      <c r="F70" s="4">
        <v>5496770</v>
      </c>
      <c r="G70" s="5">
        <v>0.83074289560317993</v>
      </c>
      <c r="H70" s="4">
        <v>23929312</v>
      </c>
      <c r="I70" s="6">
        <v>4922</v>
      </c>
      <c r="J70" s="1">
        <v>71.997197008395872</v>
      </c>
      <c r="K70" s="4">
        <v>11574944</v>
      </c>
      <c r="L70" s="2">
        <f t="shared" si="7"/>
        <v>0.3078549247591692</v>
      </c>
      <c r="M70" s="2">
        <f t="shared" si="8"/>
        <v>0.82871614118445958</v>
      </c>
      <c r="N70" s="2">
        <f t="shared" si="9"/>
        <v>0.40086162636461142</v>
      </c>
      <c r="O70" s="7">
        <f t="shared" si="10"/>
        <v>0.42785451481984815</v>
      </c>
      <c r="P70" s="7">
        <f t="shared" si="11"/>
        <v>0.17128385881554042</v>
      </c>
    </row>
    <row r="71" spans="1:16">
      <c r="A71" s="1">
        <v>1999</v>
      </c>
      <c r="B71" s="1">
        <v>493</v>
      </c>
      <c r="C71" s="4">
        <v>4256856</v>
      </c>
      <c r="D71" s="6">
        <v>14962</v>
      </c>
      <c r="E71" s="4">
        <v>454824</v>
      </c>
      <c r="F71" s="4">
        <v>1397158</v>
      </c>
      <c r="G71" s="5">
        <v>0.86318778991699219</v>
      </c>
      <c r="H71" s="4">
        <v>3715084</v>
      </c>
      <c r="I71" s="6">
        <v>1192</v>
      </c>
      <c r="J71" s="1">
        <v>93.380430423740137</v>
      </c>
      <c r="K71" s="4">
        <v>1886984</v>
      </c>
      <c r="L71" s="2">
        <f t="shared" si="7"/>
        <v>3.0718651610293213</v>
      </c>
      <c r="M71" s="2">
        <f t="shared" si="8"/>
        <v>0.87272954499752864</v>
      </c>
      <c r="N71" s="2">
        <f t="shared" si="9"/>
        <v>0.44328114458182283</v>
      </c>
      <c r="O71" s="7">
        <f t="shared" si="10"/>
        <v>0.42944840041570581</v>
      </c>
      <c r="P71" s="7">
        <f t="shared" si="11"/>
        <v>0.12727045500247136</v>
      </c>
    </row>
    <row r="72" spans="1:16">
      <c r="A72" s="1">
        <v>1999</v>
      </c>
      <c r="B72" s="1">
        <v>325</v>
      </c>
      <c r="C72" s="4">
        <v>256530476</v>
      </c>
      <c r="D72" s="6">
        <v>207829</v>
      </c>
      <c r="E72" s="4">
        <v>80836550</v>
      </c>
      <c r="F72" s="4">
        <v>25270423</v>
      </c>
      <c r="G72" s="5">
        <v>0.87640786170959473</v>
      </c>
      <c r="H72" s="4">
        <v>236100000</v>
      </c>
      <c r="I72" s="6">
        <v>4125</v>
      </c>
      <c r="J72" s="1">
        <v>121.59238123649732</v>
      </c>
      <c r="K72" s="4">
        <v>125200000</v>
      </c>
      <c r="L72" s="2">
        <f t="shared" si="7"/>
        <v>0.31261134969268234</v>
      </c>
      <c r="M72" s="2">
        <f t="shared" si="8"/>
        <v>0.92035848403446618</v>
      </c>
      <c r="N72" s="2">
        <f t="shared" si="9"/>
        <v>0.48805117408350346</v>
      </c>
      <c r="O72" s="7">
        <f t="shared" si="10"/>
        <v>0.43230730995096273</v>
      </c>
      <c r="P72" s="7">
        <f t="shared" si="11"/>
        <v>7.9641515965533816E-2</v>
      </c>
    </row>
    <row r="73" spans="1:16">
      <c r="A73" s="1">
        <v>1999</v>
      </c>
      <c r="B73" s="1">
        <v>112</v>
      </c>
      <c r="C73" s="4">
        <v>922879</v>
      </c>
      <c r="D73" s="6">
        <v>8127</v>
      </c>
      <c r="E73" s="4">
        <v>470904</v>
      </c>
      <c r="F73" s="4">
        <v>127359</v>
      </c>
      <c r="G73" s="5">
        <v>0.8180239200592041</v>
      </c>
      <c r="H73" s="4">
        <v>697283</v>
      </c>
      <c r="I73" s="6">
        <v>374</v>
      </c>
      <c r="J73" s="1">
        <v>15.67109634551495</v>
      </c>
      <c r="K73" s="4">
        <v>291680</v>
      </c>
      <c r="L73" s="2">
        <f t="shared" si="7"/>
        <v>0.27045639875643446</v>
      </c>
      <c r="M73" s="2">
        <f t="shared" si="8"/>
        <v>0.75555191959075896</v>
      </c>
      <c r="N73" s="2">
        <f t="shared" si="9"/>
        <v>0.31605443400489119</v>
      </c>
      <c r="O73" s="7">
        <f t="shared" si="10"/>
        <v>0.43949748558586776</v>
      </c>
      <c r="P73" s="7">
        <f t="shared" si="11"/>
        <v>0.24444808040924104</v>
      </c>
    </row>
    <row r="74" spans="1:16">
      <c r="A74" s="1">
        <v>1999</v>
      </c>
      <c r="B74" s="1">
        <v>468</v>
      </c>
      <c r="C74" s="4">
        <v>59586834</v>
      </c>
      <c r="D74" s="6">
        <v>296429</v>
      </c>
      <c r="E74" s="4">
        <v>39481032</v>
      </c>
      <c r="F74" s="4">
        <v>9369391</v>
      </c>
      <c r="G74" s="5">
        <v>0.82150447368621826</v>
      </c>
      <c r="H74" s="4">
        <v>47841636</v>
      </c>
      <c r="I74" s="6">
        <v>54517</v>
      </c>
      <c r="J74" s="1">
        <v>31.607538398739663</v>
      </c>
      <c r="K74" s="4">
        <v>21545980</v>
      </c>
      <c r="L74" s="2">
        <f t="shared" si="7"/>
        <v>0.23731373080622614</v>
      </c>
      <c r="M74" s="2">
        <f t="shared" si="8"/>
        <v>0.80288937653576287</v>
      </c>
      <c r="N74" s="2">
        <f t="shared" si="9"/>
        <v>0.36158960887232239</v>
      </c>
      <c r="O74" s="7">
        <f t="shared" si="10"/>
        <v>0.44129976766344048</v>
      </c>
      <c r="P74" s="7">
        <f t="shared" si="11"/>
        <v>0.19711062346423713</v>
      </c>
    </row>
    <row r="75" spans="1:16">
      <c r="A75" s="1">
        <v>1999</v>
      </c>
      <c r="B75" s="1">
        <v>623</v>
      </c>
      <c r="C75" s="4">
        <v>313156</v>
      </c>
      <c r="D75" s="6">
        <v>9415</v>
      </c>
      <c r="E75" s="4">
        <v>35778</v>
      </c>
      <c r="F75" s="4">
        <v>140880</v>
      </c>
      <c r="G75" s="5">
        <v>0.810069739818573</v>
      </c>
      <c r="H75" s="4">
        <v>233070</v>
      </c>
      <c r="I75" s="6">
        <v>999</v>
      </c>
      <c r="J75" s="1">
        <v>14.963356346255974</v>
      </c>
      <c r="K75" s="4">
        <v>94762</v>
      </c>
      <c r="L75" s="2">
        <f t="shared" si="7"/>
        <v>3.9376152943149423</v>
      </c>
      <c r="M75" s="2">
        <f t="shared" si="8"/>
        <v>0.74426164595281585</v>
      </c>
      <c r="N75" s="2">
        <f t="shared" si="9"/>
        <v>0.30260317541417059</v>
      </c>
      <c r="O75" s="7">
        <f t="shared" si="10"/>
        <v>0.44165847053864526</v>
      </c>
      <c r="P75" s="7">
        <f t="shared" si="11"/>
        <v>0.25573835404718415</v>
      </c>
    </row>
    <row r="76" spans="1:16">
      <c r="A76" s="1">
        <v>1999</v>
      </c>
      <c r="B76" s="1">
        <v>315</v>
      </c>
      <c r="C76" s="4">
        <v>51085629</v>
      </c>
      <c r="D76" s="6">
        <v>502994</v>
      </c>
      <c r="E76" s="4">
        <v>20958466</v>
      </c>
      <c r="F76" s="4">
        <v>11488035</v>
      </c>
      <c r="G76" s="5">
        <v>0.8726571798324585</v>
      </c>
      <c r="H76" s="4">
        <v>46744928</v>
      </c>
      <c r="I76" s="6">
        <v>27334</v>
      </c>
      <c r="J76" s="1">
        <v>22.839308222364483</v>
      </c>
      <c r="K76" s="4">
        <v>23822128</v>
      </c>
      <c r="L76" s="2">
        <f t="shared" si="7"/>
        <v>0.54813338915166787</v>
      </c>
      <c r="M76" s="2">
        <f t="shared" si="8"/>
        <v>0.915030878840701</v>
      </c>
      <c r="N76" s="2">
        <f t="shared" si="9"/>
        <v>0.46631760176624232</v>
      </c>
      <c r="O76" s="7">
        <f t="shared" si="10"/>
        <v>0.44871327707445868</v>
      </c>
      <c r="P76" s="7">
        <f t="shared" si="11"/>
        <v>8.4969121159298999E-2</v>
      </c>
    </row>
    <row r="77" spans="1:16">
      <c r="A77" s="1">
        <v>1999</v>
      </c>
      <c r="B77" s="1">
        <v>115</v>
      </c>
      <c r="C77" s="4">
        <v>5470703</v>
      </c>
      <c r="D77" s="6">
        <v>19748</v>
      </c>
      <c r="E77" s="4">
        <v>2138352</v>
      </c>
      <c r="F77" s="4">
        <v>614012</v>
      </c>
      <c r="G77" s="5">
        <v>0.83252394199371338</v>
      </c>
      <c r="H77" s="4">
        <v>4474533</v>
      </c>
      <c r="I77" s="6">
        <v>1445</v>
      </c>
      <c r="J77" s="1">
        <v>31.092363783674298</v>
      </c>
      <c r="K77" s="4">
        <v>1967274</v>
      </c>
      <c r="L77" s="2">
        <f t="shared" si="7"/>
        <v>0.28714262198178786</v>
      </c>
      <c r="M77" s="2">
        <f t="shared" si="8"/>
        <v>0.81790822861339763</v>
      </c>
      <c r="N77" s="2">
        <f t="shared" si="9"/>
        <v>0.35960168190450115</v>
      </c>
      <c r="O77" s="7">
        <f t="shared" si="10"/>
        <v>0.45830654670889648</v>
      </c>
      <c r="P77" s="7">
        <f t="shared" si="11"/>
        <v>0.18209177138660237</v>
      </c>
    </row>
    <row r="78" spans="1:16">
      <c r="A78" s="1">
        <v>1999</v>
      </c>
      <c r="B78" s="1">
        <v>322</v>
      </c>
      <c r="C78" s="4">
        <v>53241381</v>
      </c>
      <c r="D78" s="6">
        <v>82942</v>
      </c>
      <c r="E78" s="4">
        <v>16018204</v>
      </c>
      <c r="F78" s="4">
        <v>5051648</v>
      </c>
      <c r="G78" s="5">
        <v>0.88495707511901855</v>
      </c>
      <c r="H78" s="4">
        <v>50218520</v>
      </c>
      <c r="I78" s="6">
        <v>2638</v>
      </c>
      <c r="J78" s="1">
        <v>60.905789587904799</v>
      </c>
      <c r="K78" s="4">
        <v>23719144</v>
      </c>
      <c r="L78" s="2">
        <f t="shared" si="7"/>
        <v>0.31536918870555025</v>
      </c>
      <c r="M78" s="2">
        <f t="shared" si="8"/>
        <v>0.94322346747542107</v>
      </c>
      <c r="N78" s="2">
        <f t="shared" si="9"/>
        <v>0.4455020428564766</v>
      </c>
      <c r="O78" s="7">
        <f t="shared" si="10"/>
        <v>0.49772142461894447</v>
      </c>
      <c r="P78" s="7">
        <f t="shared" si="11"/>
        <v>5.6776532524578927E-2</v>
      </c>
    </row>
    <row r="79" spans="1:16">
      <c r="A79" s="1">
        <v>1999</v>
      </c>
      <c r="B79" s="1">
        <v>335</v>
      </c>
      <c r="C79" s="4">
        <v>63698503</v>
      </c>
      <c r="D79" s="6">
        <v>177994</v>
      </c>
      <c r="E79" s="4">
        <v>23884739</v>
      </c>
      <c r="F79" s="4">
        <v>9386101</v>
      </c>
      <c r="G79" s="5">
        <v>0.85824447870254517</v>
      </c>
      <c r="H79" s="4">
        <v>54981548</v>
      </c>
      <c r="I79" s="6">
        <v>1476</v>
      </c>
      <c r="J79" s="1">
        <v>52.732682000516874</v>
      </c>
      <c r="K79" s="4">
        <v>22792092</v>
      </c>
      <c r="L79" s="2">
        <f t="shared" si="7"/>
        <v>0.39297481961180319</v>
      </c>
      <c r="M79" s="2">
        <f t="shared" si="8"/>
        <v>0.86315290643486553</v>
      </c>
      <c r="N79" s="2">
        <f t="shared" si="9"/>
        <v>0.35781205093626767</v>
      </c>
      <c r="O79" s="7">
        <f t="shared" si="10"/>
        <v>0.50534085549859786</v>
      </c>
      <c r="P79" s="7">
        <f t="shared" si="11"/>
        <v>0.13684709356513447</v>
      </c>
    </row>
    <row r="80" spans="1:16">
      <c r="A80" s="1">
        <v>1999</v>
      </c>
      <c r="B80" s="1">
        <v>523</v>
      </c>
      <c r="C80" s="4">
        <v>33945757</v>
      </c>
      <c r="D80" s="6">
        <v>16926</v>
      </c>
      <c r="E80" s="4">
        <v>28536105</v>
      </c>
      <c r="F80" s="4">
        <v>2956467</v>
      </c>
      <c r="G80" s="5">
        <v>0.93919742107391357</v>
      </c>
      <c r="H80" s="4">
        <v>33903016</v>
      </c>
      <c r="I80" s="6">
        <v>2254</v>
      </c>
      <c r="J80" s="1">
        <v>174.67015242821694</v>
      </c>
      <c r="K80" s="4">
        <v>16430818</v>
      </c>
      <c r="L80" s="2">
        <f t="shared" si="7"/>
        <v>0.1036044337515579</v>
      </c>
      <c r="M80" s="2">
        <f t="shared" si="8"/>
        <v>0.99874090302360907</v>
      </c>
      <c r="N80" s="2">
        <f t="shared" si="9"/>
        <v>0.48403156836361022</v>
      </c>
      <c r="O80" s="7">
        <f t="shared" si="10"/>
        <v>0.51470933465999891</v>
      </c>
      <c r="P80" s="7">
        <f t="shared" si="11"/>
        <v>1.2590969763909277E-3</v>
      </c>
    </row>
    <row r="81" spans="1:16">
      <c r="A81" s="1">
        <v>1999</v>
      </c>
      <c r="B81" s="1">
        <v>462</v>
      </c>
      <c r="C81" s="4">
        <v>55367104</v>
      </c>
      <c r="D81" s="6">
        <v>333970</v>
      </c>
      <c r="E81" s="4">
        <v>36323860</v>
      </c>
      <c r="F81" s="4">
        <v>11564078</v>
      </c>
      <c r="G81" s="5">
        <v>0.85602343082427979</v>
      </c>
      <c r="H81" s="4">
        <v>49287404</v>
      </c>
      <c r="I81" s="6">
        <v>17321</v>
      </c>
      <c r="J81" s="1">
        <v>34.62609815252867</v>
      </c>
      <c r="K81" s="4">
        <v>17985460</v>
      </c>
      <c r="L81" s="2">
        <f t="shared" si="7"/>
        <v>0.3183603835054975</v>
      </c>
      <c r="M81" s="2">
        <f t="shared" si="8"/>
        <v>0.89019292033045472</v>
      </c>
      <c r="N81" s="2">
        <f t="shared" si="9"/>
        <v>0.32484017946829946</v>
      </c>
      <c r="O81" s="7">
        <f t="shared" si="10"/>
        <v>0.56535274086215526</v>
      </c>
      <c r="P81" s="7">
        <f t="shared" si="11"/>
        <v>0.10980707966954528</v>
      </c>
    </row>
    <row r="82" spans="1:16">
      <c r="A82" s="1">
        <v>1999</v>
      </c>
      <c r="B82" s="1">
        <v>211</v>
      </c>
      <c r="C82" s="4">
        <v>132435113</v>
      </c>
      <c r="D82" s="6">
        <v>40779</v>
      </c>
      <c r="E82" s="4">
        <v>116670248</v>
      </c>
      <c r="F82" s="4">
        <v>6354959</v>
      </c>
      <c r="G82" s="5">
        <v>0.75958776473999023</v>
      </c>
      <c r="H82" s="4">
        <v>83154256</v>
      </c>
      <c r="I82" s="6">
        <v>16</v>
      </c>
      <c r="J82" s="1">
        <v>155.8390102748964</v>
      </c>
      <c r="K82" s="4"/>
      <c r="L82" s="2">
        <f t="shared" si="7"/>
        <v>5.4469405087747821E-2</v>
      </c>
      <c r="M82" s="2">
        <f t="shared" si="8"/>
        <v>0.62788677501260559</v>
      </c>
      <c r="N82" s="2" t="str">
        <f t="shared" si="9"/>
        <v/>
      </c>
      <c r="O82" s="7"/>
      <c r="P82" s="7"/>
    </row>
    <row r="83" spans="1:16">
      <c r="A83" s="1">
        <v>1999</v>
      </c>
      <c r="B83" s="1">
        <v>221</v>
      </c>
      <c r="C83" s="4">
        <v>84382134</v>
      </c>
      <c r="D83" s="6">
        <v>107751</v>
      </c>
      <c r="E83" s="4">
        <v>31349145</v>
      </c>
      <c r="F83" s="4">
        <v>11632506</v>
      </c>
      <c r="G83" s="5">
        <v>0.55303061008453369</v>
      </c>
      <c r="H83" s="4">
        <v>37976704</v>
      </c>
      <c r="I83" s="6">
        <v>37</v>
      </c>
      <c r="J83" s="1">
        <v>107.95729041957847</v>
      </c>
      <c r="K83" s="4"/>
      <c r="L83" s="2">
        <f t="shared" si="7"/>
        <v>0.37106294286494895</v>
      </c>
      <c r="M83" s="2">
        <f t="shared" si="8"/>
        <v>0.45005621687643027</v>
      </c>
      <c r="N83" s="2" t="str">
        <f t="shared" si="9"/>
        <v/>
      </c>
      <c r="O83" s="7"/>
      <c r="P83" s="7"/>
    </row>
    <row r="84" spans="1:16">
      <c r="A84" s="1">
        <v>1999</v>
      </c>
      <c r="B84" s="1">
        <v>491</v>
      </c>
      <c r="C84" s="4">
        <v>1589087</v>
      </c>
      <c r="D84" s="6">
        <v>26290</v>
      </c>
      <c r="E84" s="4">
        <v>1175497</v>
      </c>
      <c r="F84" s="4">
        <v>1395494</v>
      </c>
      <c r="G84" s="5">
        <v>0.79507321119308472</v>
      </c>
      <c r="H84" s="4">
        <v>1369213</v>
      </c>
      <c r="I84" s="6">
        <v>32</v>
      </c>
      <c r="J84" s="1">
        <v>53.080791175351848</v>
      </c>
      <c r="K84" s="4"/>
      <c r="L84" s="2">
        <f t="shared" si="7"/>
        <v>1.1871523279089611</v>
      </c>
      <c r="M84" s="2">
        <f t="shared" si="8"/>
        <v>0.86163501431954326</v>
      </c>
      <c r="N84" s="2" t="str">
        <f t="shared" si="9"/>
        <v/>
      </c>
      <c r="O84" s="7"/>
      <c r="P84" s="7"/>
    </row>
    <row r="85" spans="1:16">
      <c r="A85" s="1">
        <v>1999</v>
      </c>
      <c r="B85" s="1">
        <v>533</v>
      </c>
      <c r="C85" s="4">
        <v>644040</v>
      </c>
      <c r="D85" s="6">
        <v>240</v>
      </c>
      <c r="E85" s="4">
        <v>335838</v>
      </c>
      <c r="F85" s="4">
        <v>19282</v>
      </c>
      <c r="G85" s="5">
        <v>0.82244765758514404</v>
      </c>
      <c r="H85" s="4">
        <v>526801</v>
      </c>
      <c r="I85" s="6">
        <v>52</v>
      </c>
      <c r="J85" s="1">
        <v>80.341666666666669</v>
      </c>
      <c r="K85" s="4"/>
      <c r="L85" s="2">
        <f t="shared" si="7"/>
        <v>5.7414586794823697E-2</v>
      </c>
      <c r="M85" s="2">
        <f t="shared" si="8"/>
        <v>0.81796316998944163</v>
      </c>
      <c r="N85" s="2" t="str">
        <f t="shared" si="9"/>
        <v/>
      </c>
      <c r="O85" s="7"/>
      <c r="P85" s="7"/>
    </row>
    <row r="86" spans="1:16">
      <c r="A86" s="1">
        <v>1999</v>
      </c>
      <c r="B86" s="1">
        <v>814</v>
      </c>
      <c r="C86" s="4">
        <v>21507</v>
      </c>
      <c r="D86" s="6">
        <v>685</v>
      </c>
      <c r="E86" s="4">
        <v>13906</v>
      </c>
      <c r="F86" s="4">
        <v>7359</v>
      </c>
      <c r="G86" s="5">
        <v>0.76451855897903442</v>
      </c>
      <c r="H86" s="4">
        <v>14296</v>
      </c>
      <c r="I86" s="6">
        <v>90</v>
      </c>
      <c r="J86" s="1">
        <v>10.743065693430657</v>
      </c>
      <c r="K86" s="4"/>
      <c r="L86" s="2">
        <f t="shared" si="7"/>
        <v>0.52919603049043573</v>
      </c>
      <c r="M86" s="2">
        <f t="shared" si="8"/>
        <v>0.66471381410703489</v>
      </c>
      <c r="N86" s="2" t="str">
        <f t="shared" si="9"/>
        <v/>
      </c>
      <c r="O86" s="7"/>
      <c r="P86" s="7"/>
    </row>
    <row r="87" spans="1:16">
      <c r="A87" s="1">
        <v>2004</v>
      </c>
      <c r="B87" s="1">
        <v>522</v>
      </c>
      <c r="C87" s="4">
        <v>207939866</v>
      </c>
      <c r="D87" s="6">
        <v>175996</v>
      </c>
      <c r="E87" s="4">
        <v>145709540</v>
      </c>
      <c r="F87" s="4">
        <v>40828633</v>
      </c>
      <c r="G87" s="5">
        <v>0.89043915271759033</v>
      </c>
      <c r="H87" s="4">
        <v>203500000</v>
      </c>
      <c r="I87" s="6">
        <v>4062</v>
      </c>
      <c r="J87" s="1">
        <v>231.98614173049387</v>
      </c>
      <c r="K87" s="4">
        <v>188700000</v>
      </c>
      <c r="L87" s="2">
        <f t="shared" si="7"/>
        <v>0.28020562689306411</v>
      </c>
      <c r="M87" s="2">
        <f t="shared" si="8"/>
        <v>0.97864831749001902</v>
      </c>
      <c r="N87" s="2">
        <f t="shared" si="9"/>
        <v>0.90747389439983572</v>
      </c>
      <c r="O87" s="7">
        <f t="shared" ref="O87:O118" si="12">M87-N87</f>
        <v>7.1174423090183292E-2</v>
      </c>
      <c r="P87" s="7">
        <f t="shared" ref="P87:P118" si="13">1-M87</f>
        <v>2.1351682509980985E-2</v>
      </c>
    </row>
    <row r="88" spans="1:16">
      <c r="A88" s="1">
        <v>2004</v>
      </c>
      <c r="B88" s="1">
        <v>311</v>
      </c>
      <c r="C88" s="4">
        <v>405761134</v>
      </c>
      <c r="D88" s="6">
        <v>695523</v>
      </c>
      <c r="E88" s="4">
        <v>122360750</v>
      </c>
      <c r="F88" s="4">
        <v>35065710</v>
      </c>
      <c r="G88" s="5">
        <v>0.86711716651916504</v>
      </c>
      <c r="H88" s="4">
        <v>382700000</v>
      </c>
      <c r="I88" s="6">
        <v>116303</v>
      </c>
      <c r="J88" s="1">
        <v>50.416319805383864</v>
      </c>
      <c r="K88" s="4">
        <v>351200000</v>
      </c>
      <c r="L88" s="2">
        <f t="shared" si="7"/>
        <v>0.28657645527671249</v>
      </c>
      <c r="M88" s="2">
        <f t="shared" si="8"/>
        <v>0.9431657394766646</v>
      </c>
      <c r="N88" s="2">
        <f t="shared" si="9"/>
        <v>0.86553385864699406</v>
      </c>
      <c r="O88" s="7">
        <f t="shared" si="12"/>
        <v>7.7631880829670541E-2</v>
      </c>
      <c r="P88" s="7">
        <f t="shared" si="13"/>
        <v>5.68342605233354E-2</v>
      </c>
    </row>
    <row r="89" spans="1:16">
      <c r="A89" s="1">
        <v>2004</v>
      </c>
      <c r="B89" s="1">
        <v>517</v>
      </c>
      <c r="C89" s="4">
        <v>212190237</v>
      </c>
      <c r="D89" s="6">
        <v>117810</v>
      </c>
      <c r="E89" s="4">
        <v>128458699</v>
      </c>
      <c r="F89" s="4">
        <v>35550643</v>
      </c>
      <c r="G89" s="5">
        <v>0.8937830924987793</v>
      </c>
      <c r="H89" s="4">
        <v>208500000</v>
      </c>
      <c r="I89" s="6">
        <v>1814</v>
      </c>
      <c r="J89" s="1">
        <v>301.76252440370087</v>
      </c>
      <c r="K89" s="4">
        <v>178200000</v>
      </c>
      <c r="L89" s="2">
        <f t="shared" si="7"/>
        <v>0.27674764945268515</v>
      </c>
      <c r="M89" s="2">
        <f t="shared" si="8"/>
        <v>0.98260882756825418</v>
      </c>
      <c r="N89" s="2">
        <f t="shared" si="9"/>
        <v>0.83981243679934248</v>
      </c>
      <c r="O89" s="7">
        <f t="shared" si="12"/>
        <v>0.14279639076891171</v>
      </c>
      <c r="P89" s="7">
        <f t="shared" si="13"/>
        <v>1.7391172431745816E-2</v>
      </c>
    </row>
    <row r="90" spans="1:16">
      <c r="A90" s="1">
        <v>2004</v>
      </c>
      <c r="B90" s="1">
        <v>314</v>
      </c>
      <c r="C90" s="4">
        <v>13445330</v>
      </c>
      <c r="D90" s="6">
        <v>69668</v>
      </c>
      <c r="E90" s="4">
        <v>5436480</v>
      </c>
      <c r="F90" s="4">
        <v>2514612</v>
      </c>
      <c r="G90" s="5">
        <v>0.89406055212020874</v>
      </c>
      <c r="H90" s="4">
        <v>13249410</v>
      </c>
      <c r="I90" s="6">
        <v>13353</v>
      </c>
      <c r="J90" s="1">
        <v>36.094218292472874</v>
      </c>
      <c r="K90" s="4">
        <v>11312307</v>
      </c>
      <c r="L90" s="2">
        <f t="shared" si="7"/>
        <v>0.46254414621225498</v>
      </c>
      <c r="M90" s="2">
        <f t="shared" si="8"/>
        <v>0.98542839781544966</v>
      </c>
      <c r="N90" s="2">
        <f t="shared" si="9"/>
        <v>0.84135584623062432</v>
      </c>
      <c r="O90" s="7">
        <f t="shared" si="12"/>
        <v>0.14407255158482535</v>
      </c>
      <c r="P90" s="7">
        <f t="shared" si="13"/>
        <v>1.4571602184550336E-2</v>
      </c>
    </row>
    <row r="91" spans="1:16">
      <c r="A91" s="1">
        <v>2004</v>
      </c>
      <c r="B91" s="1">
        <v>327</v>
      </c>
      <c r="C91" s="4">
        <v>121742635</v>
      </c>
      <c r="D91" s="6">
        <v>187188</v>
      </c>
      <c r="E91" s="4">
        <v>61988705</v>
      </c>
      <c r="F91" s="4">
        <v>11670493</v>
      </c>
      <c r="G91" s="5">
        <v>0.88842558860778809</v>
      </c>
      <c r="H91" s="4">
        <v>118900000</v>
      </c>
      <c r="I91" s="6">
        <v>25037</v>
      </c>
      <c r="J91" s="1">
        <v>62.346373699168751</v>
      </c>
      <c r="K91" s="4">
        <v>100700000</v>
      </c>
      <c r="L91" s="2">
        <f t="shared" si="7"/>
        <v>0.18826805625315127</v>
      </c>
      <c r="M91" s="2">
        <f t="shared" si="8"/>
        <v>0.97665045610356638</v>
      </c>
      <c r="N91" s="2">
        <f t="shared" si="9"/>
        <v>0.82715475971092622</v>
      </c>
      <c r="O91" s="7">
        <f t="shared" si="12"/>
        <v>0.14949569639264015</v>
      </c>
      <c r="P91" s="7">
        <f t="shared" si="13"/>
        <v>2.3349543896433622E-2</v>
      </c>
    </row>
    <row r="92" spans="1:16">
      <c r="A92" s="1">
        <v>2004</v>
      </c>
      <c r="B92" s="1">
        <v>512</v>
      </c>
      <c r="C92" s="4">
        <v>28170610</v>
      </c>
      <c r="D92" s="6">
        <v>28103</v>
      </c>
      <c r="E92" s="4">
        <v>16440220</v>
      </c>
      <c r="F92" s="4">
        <v>647714</v>
      </c>
      <c r="G92" s="5">
        <v>0.85268378257751465</v>
      </c>
      <c r="H92" s="4">
        <v>24373000</v>
      </c>
      <c r="I92" s="6">
        <v>1214</v>
      </c>
      <c r="J92" s="1">
        <v>23.047859659111126</v>
      </c>
      <c r="K92" s="4">
        <v>19935080</v>
      </c>
      <c r="L92" s="2">
        <f t="shared" si="7"/>
        <v>3.9398134574841454E-2</v>
      </c>
      <c r="M92" s="2">
        <f t="shared" si="8"/>
        <v>0.86519248251990288</v>
      </c>
      <c r="N92" s="2">
        <f t="shared" si="9"/>
        <v>0.70765524779193634</v>
      </c>
      <c r="O92" s="7">
        <f t="shared" si="12"/>
        <v>0.15753723472796655</v>
      </c>
      <c r="P92" s="7">
        <f t="shared" si="13"/>
        <v>0.13480751748009712</v>
      </c>
    </row>
    <row r="93" spans="1:16">
      <c r="A93" s="1">
        <v>2004</v>
      </c>
      <c r="B93" s="1">
        <v>332</v>
      </c>
      <c r="C93" s="4">
        <v>96660333</v>
      </c>
      <c r="D93" s="6">
        <v>282835</v>
      </c>
      <c r="E93" s="4">
        <v>37664806</v>
      </c>
      <c r="F93" s="4">
        <v>14615279</v>
      </c>
      <c r="G93" s="5">
        <v>0.85862433910369873</v>
      </c>
      <c r="H93" s="4">
        <v>89466392</v>
      </c>
      <c r="I93" s="6">
        <v>49650</v>
      </c>
      <c r="J93" s="1">
        <v>51.67422348719218</v>
      </c>
      <c r="K93" s="4">
        <v>72753072</v>
      </c>
      <c r="L93" s="2">
        <f t="shared" si="7"/>
        <v>0.38803542490036985</v>
      </c>
      <c r="M93" s="2">
        <f t="shared" si="8"/>
        <v>0.92557504431523119</v>
      </c>
      <c r="N93" s="2">
        <f t="shared" si="9"/>
        <v>0.75266730148757088</v>
      </c>
      <c r="O93" s="7">
        <f t="shared" si="12"/>
        <v>0.1729077428276603</v>
      </c>
      <c r="P93" s="7">
        <f t="shared" si="13"/>
        <v>7.4424955684768812E-2</v>
      </c>
    </row>
    <row r="94" spans="1:16">
      <c r="A94" s="1">
        <v>2004</v>
      </c>
      <c r="B94" s="1">
        <v>312</v>
      </c>
      <c r="C94" s="4">
        <v>169563480</v>
      </c>
      <c r="D94" s="6">
        <v>149528</v>
      </c>
      <c r="E94" s="4">
        <v>72473866</v>
      </c>
      <c r="F94" s="4">
        <v>14142499</v>
      </c>
      <c r="G94" s="5">
        <v>0.89307397603988647</v>
      </c>
      <c r="H94" s="4">
        <v>167300000</v>
      </c>
      <c r="I94" s="6">
        <v>7005</v>
      </c>
      <c r="J94" s="1">
        <v>94.580941362152913</v>
      </c>
      <c r="K94" s="4">
        <v>136000000</v>
      </c>
      <c r="L94" s="2">
        <f t="shared" si="7"/>
        <v>0.19513929338335559</v>
      </c>
      <c r="M94" s="2">
        <f t="shared" si="8"/>
        <v>0.98665113502034751</v>
      </c>
      <c r="N94" s="2">
        <f t="shared" si="9"/>
        <v>0.80205950007631355</v>
      </c>
      <c r="O94" s="7">
        <f t="shared" si="12"/>
        <v>0.18459163494403397</v>
      </c>
      <c r="P94" s="7">
        <f t="shared" si="13"/>
        <v>1.3348864979652486E-2</v>
      </c>
    </row>
    <row r="95" spans="1:16">
      <c r="A95" s="1">
        <v>2004</v>
      </c>
      <c r="B95" s="1">
        <v>524</v>
      </c>
      <c r="C95" s="4">
        <v>66422187</v>
      </c>
      <c r="D95" s="6">
        <v>76029</v>
      </c>
      <c r="E95" s="4">
        <v>32077744</v>
      </c>
      <c r="F95" s="4">
        <v>6370630</v>
      </c>
      <c r="G95" s="5">
        <v>0.88634932041168213</v>
      </c>
      <c r="H95" s="4">
        <v>64700280</v>
      </c>
      <c r="I95" s="6">
        <v>2980</v>
      </c>
      <c r="J95" s="1">
        <v>83.792105643899035</v>
      </c>
      <c r="K95" s="4">
        <v>51924424</v>
      </c>
      <c r="L95" s="2">
        <f t="shared" si="7"/>
        <v>0.19859968955422799</v>
      </c>
      <c r="M95" s="2">
        <f t="shared" si="8"/>
        <v>0.97407632783906983</v>
      </c>
      <c r="N95" s="2">
        <f t="shared" si="9"/>
        <v>0.78173312781766735</v>
      </c>
      <c r="O95" s="7">
        <f t="shared" si="12"/>
        <v>0.19234320002140248</v>
      </c>
      <c r="P95" s="7">
        <f t="shared" si="13"/>
        <v>2.5923672160930167E-2</v>
      </c>
    </row>
    <row r="96" spans="1:16">
      <c r="A96" s="1">
        <v>2004</v>
      </c>
      <c r="B96" s="1">
        <v>515</v>
      </c>
      <c r="C96" s="4">
        <v>17324915</v>
      </c>
      <c r="D96" s="6">
        <v>29238</v>
      </c>
      <c r="E96" s="4">
        <v>7629806</v>
      </c>
      <c r="F96" s="4">
        <v>2026580</v>
      </c>
      <c r="G96" s="5">
        <v>0.85440248250961304</v>
      </c>
      <c r="H96" s="4">
        <v>15333138</v>
      </c>
      <c r="I96" s="6">
        <v>1516</v>
      </c>
      <c r="J96" s="1">
        <v>69.313222518640131</v>
      </c>
      <c r="K96" s="4">
        <v>11940779</v>
      </c>
      <c r="L96" s="2">
        <f t="shared" si="7"/>
        <v>0.26561356868051428</v>
      </c>
      <c r="M96" s="2">
        <f t="shared" si="8"/>
        <v>0.88503395254753059</v>
      </c>
      <c r="N96" s="2">
        <f t="shared" si="9"/>
        <v>0.68922583458562425</v>
      </c>
      <c r="O96" s="7">
        <f t="shared" si="12"/>
        <v>0.19580811796190634</v>
      </c>
      <c r="P96" s="7">
        <f t="shared" si="13"/>
        <v>0.11496604745246941</v>
      </c>
    </row>
    <row r="97" spans="1:16">
      <c r="A97" s="1">
        <v>2004</v>
      </c>
      <c r="B97" s="1">
        <v>711</v>
      </c>
      <c r="C97" s="4">
        <v>5265168</v>
      </c>
      <c r="D97" s="6">
        <v>31993</v>
      </c>
      <c r="E97" s="4">
        <v>2753960</v>
      </c>
      <c r="F97" s="4">
        <v>858435</v>
      </c>
      <c r="G97" s="5">
        <v>0.84263604879379272</v>
      </c>
      <c r="H97" s="4">
        <v>4694907</v>
      </c>
      <c r="I97" s="6">
        <v>4180</v>
      </c>
      <c r="J97" s="1">
        <v>26.83196324195918</v>
      </c>
      <c r="K97" s="4">
        <v>3616559</v>
      </c>
      <c r="L97" s="2">
        <f t="shared" si="7"/>
        <v>0.31170932039681043</v>
      </c>
      <c r="M97" s="2">
        <f t="shared" si="8"/>
        <v>0.89169177507726249</v>
      </c>
      <c r="N97" s="2">
        <f t="shared" si="9"/>
        <v>0.68688387531034145</v>
      </c>
      <c r="O97" s="7">
        <f t="shared" si="12"/>
        <v>0.20480789976692104</v>
      </c>
      <c r="P97" s="7">
        <f t="shared" si="13"/>
        <v>0.10830822492273751</v>
      </c>
    </row>
    <row r="98" spans="1:16">
      <c r="A98" s="1">
        <v>2004</v>
      </c>
      <c r="B98" s="1">
        <v>551</v>
      </c>
      <c r="C98" s="4">
        <v>73639226</v>
      </c>
      <c r="D98" s="6">
        <v>51690</v>
      </c>
      <c r="E98" s="4">
        <v>57349088</v>
      </c>
      <c r="F98" s="4">
        <v>14448015</v>
      </c>
      <c r="G98" s="5">
        <v>0.85525763034820557</v>
      </c>
      <c r="H98" s="4">
        <v>64792384</v>
      </c>
      <c r="I98" s="6">
        <v>349</v>
      </c>
      <c r="J98" s="1">
        <v>279.51276842716192</v>
      </c>
      <c r="K98" s="4">
        <v>48865264</v>
      </c>
      <c r="L98" s="2">
        <f t="shared" si="7"/>
        <v>0.2519310333234942</v>
      </c>
      <c r="M98" s="2">
        <f t="shared" si="8"/>
        <v>0.87986237117701371</v>
      </c>
      <c r="N98" s="2">
        <f t="shared" si="9"/>
        <v>0.66357655633153989</v>
      </c>
      <c r="O98" s="7">
        <f t="shared" si="12"/>
        <v>0.21628581484547382</v>
      </c>
      <c r="P98" s="7">
        <f t="shared" si="13"/>
        <v>0.12013762882298629</v>
      </c>
    </row>
    <row r="99" spans="1:16">
      <c r="A99" s="1">
        <v>2004</v>
      </c>
      <c r="B99" s="1">
        <v>532</v>
      </c>
      <c r="C99" s="4">
        <v>19252411</v>
      </c>
      <c r="D99" s="6">
        <v>78198</v>
      </c>
      <c r="E99" s="4">
        <v>9359543</v>
      </c>
      <c r="F99" s="4">
        <v>1719992</v>
      </c>
      <c r="G99" s="5">
        <v>0.81955742835998535</v>
      </c>
      <c r="H99" s="4">
        <v>16545945</v>
      </c>
      <c r="I99" s="6">
        <v>27022</v>
      </c>
      <c r="J99" s="1">
        <v>21.995345149492316</v>
      </c>
      <c r="K99" s="4">
        <v>11852356</v>
      </c>
      <c r="L99" s="2">
        <f t="shared" si="7"/>
        <v>0.18376880153229705</v>
      </c>
      <c r="M99" s="2">
        <f t="shared" si="8"/>
        <v>0.85942197057812653</v>
      </c>
      <c r="N99" s="2">
        <f t="shared" si="9"/>
        <v>0.61562969957373126</v>
      </c>
      <c r="O99" s="7">
        <f t="shared" si="12"/>
        <v>0.24379227100439527</v>
      </c>
      <c r="P99" s="7">
        <f t="shared" si="13"/>
        <v>0.14057802942187347</v>
      </c>
    </row>
    <row r="100" spans="1:16">
      <c r="A100" s="1">
        <v>2004</v>
      </c>
      <c r="B100" s="1">
        <v>621</v>
      </c>
      <c r="C100" s="4">
        <v>23618073</v>
      </c>
      <c r="D100" s="6">
        <v>191083</v>
      </c>
      <c r="E100" s="4">
        <v>13739325</v>
      </c>
      <c r="F100" s="4">
        <v>3285385</v>
      </c>
      <c r="G100" s="5">
        <v>0.63498055934906006</v>
      </c>
      <c r="H100" s="4">
        <v>13907989</v>
      </c>
      <c r="I100" s="6">
        <v>88759</v>
      </c>
      <c r="J100" s="1">
        <v>17.193497066719697</v>
      </c>
      <c r="K100" s="4">
        <v>8099917</v>
      </c>
      <c r="L100" s="2">
        <f t="shared" si="7"/>
        <v>0.23912273710680837</v>
      </c>
      <c r="M100" s="2">
        <f t="shared" si="8"/>
        <v>0.58887060769098309</v>
      </c>
      <c r="N100" s="2">
        <f t="shared" si="9"/>
        <v>0.34295418597444421</v>
      </c>
      <c r="O100" s="7">
        <f t="shared" si="12"/>
        <v>0.24591642171653888</v>
      </c>
      <c r="P100" s="7">
        <f t="shared" si="13"/>
        <v>0.41112939230901691</v>
      </c>
    </row>
    <row r="101" spans="1:16">
      <c r="A101" s="1">
        <v>2004</v>
      </c>
      <c r="B101" s="1">
        <v>811</v>
      </c>
      <c r="C101" s="4">
        <v>61813601</v>
      </c>
      <c r="D101" s="6">
        <v>571670</v>
      </c>
      <c r="E101" s="4">
        <v>32949211</v>
      </c>
      <c r="F101" s="4">
        <v>10140578</v>
      </c>
      <c r="G101" s="5">
        <v>0.71772336959838867</v>
      </c>
      <c r="H101" s="4">
        <v>43415884</v>
      </c>
      <c r="I101" s="6">
        <v>244556</v>
      </c>
      <c r="J101" s="1">
        <v>17.738516976577397</v>
      </c>
      <c r="K101" s="4">
        <v>28202668</v>
      </c>
      <c r="L101" s="2">
        <f t="shared" si="7"/>
        <v>0.30776390973368073</v>
      </c>
      <c r="M101" s="2">
        <f t="shared" si="8"/>
        <v>0.70236781707637452</v>
      </c>
      <c r="N101" s="2">
        <f t="shared" si="9"/>
        <v>0.4562534384625157</v>
      </c>
      <c r="O101" s="7">
        <f t="shared" si="12"/>
        <v>0.24611437861385882</v>
      </c>
      <c r="P101" s="7">
        <f t="shared" si="13"/>
        <v>0.29763218292362548</v>
      </c>
    </row>
    <row r="102" spans="1:16">
      <c r="A102" s="1">
        <v>2004</v>
      </c>
      <c r="B102" s="1">
        <v>713</v>
      </c>
      <c r="C102" s="4">
        <v>17445343</v>
      </c>
      <c r="D102" s="6">
        <v>108850</v>
      </c>
      <c r="E102" s="4">
        <v>8307429</v>
      </c>
      <c r="F102" s="4">
        <v>3022981</v>
      </c>
      <c r="G102" s="5">
        <v>0.83082830905914307</v>
      </c>
      <c r="H102" s="4">
        <v>15118031</v>
      </c>
      <c r="I102" s="6">
        <v>27440</v>
      </c>
      <c r="J102" s="1">
        <v>27.771988975654569</v>
      </c>
      <c r="K102" s="4">
        <v>10733343</v>
      </c>
      <c r="L102" s="2">
        <f t="shared" si="7"/>
        <v>0.36388887584835211</v>
      </c>
      <c r="M102" s="2">
        <f t="shared" si="8"/>
        <v>0.86659408187044529</v>
      </c>
      <c r="N102" s="2">
        <f t="shared" si="9"/>
        <v>0.61525548680814124</v>
      </c>
      <c r="O102" s="7">
        <f t="shared" si="12"/>
        <v>0.25133859506230405</v>
      </c>
      <c r="P102" s="7">
        <f t="shared" si="13"/>
        <v>0.13340591812955471</v>
      </c>
    </row>
    <row r="103" spans="1:16">
      <c r="A103" s="1">
        <v>2004</v>
      </c>
      <c r="B103" s="1">
        <v>321</v>
      </c>
      <c r="C103" s="4">
        <v>12405676</v>
      </c>
      <c r="D103" s="6">
        <v>70686</v>
      </c>
      <c r="E103" s="4">
        <v>4712443</v>
      </c>
      <c r="F103" s="4">
        <v>1832002</v>
      </c>
      <c r="G103" s="5">
        <v>0.82503765821456909</v>
      </c>
      <c r="H103" s="4">
        <v>10629917</v>
      </c>
      <c r="I103" s="6">
        <v>17729</v>
      </c>
      <c r="J103" s="1">
        <v>25.917465976289506</v>
      </c>
      <c r="K103" s="4">
        <v>7461110</v>
      </c>
      <c r="L103" s="2">
        <f t="shared" si="7"/>
        <v>0.38875844227717982</v>
      </c>
      <c r="M103" s="2">
        <f t="shared" si="8"/>
        <v>0.85685915060170847</v>
      </c>
      <c r="N103" s="2">
        <f t="shared" si="9"/>
        <v>0.60142712094044692</v>
      </c>
      <c r="O103" s="7">
        <f t="shared" si="12"/>
        <v>0.25543202966126155</v>
      </c>
      <c r="P103" s="7">
        <f t="shared" si="13"/>
        <v>0.14314084939829153</v>
      </c>
    </row>
    <row r="104" spans="1:16">
      <c r="A104" s="1">
        <v>2004</v>
      </c>
      <c r="B104" s="1">
        <v>541</v>
      </c>
      <c r="C104" s="4">
        <v>119202700</v>
      </c>
      <c r="D104" s="6">
        <v>472348</v>
      </c>
      <c r="E104" s="4">
        <v>65478697</v>
      </c>
      <c r="F104" s="4">
        <v>27643440</v>
      </c>
      <c r="G104" s="5">
        <v>0.83269602060317993</v>
      </c>
      <c r="H104" s="4">
        <v>103700000</v>
      </c>
      <c r="I104" s="6">
        <v>68589</v>
      </c>
      <c r="J104" s="1">
        <v>58.523461515662184</v>
      </c>
      <c r="K104" s="4">
        <v>70249272</v>
      </c>
      <c r="L104" s="2">
        <f t="shared" si="7"/>
        <v>0.42217455854382685</v>
      </c>
      <c r="M104" s="2">
        <f t="shared" si="8"/>
        <v>0.86994673778362408</v>
      </c>
      <c r="N104" s="2">
        <f t="shared" si="9"/>
        <v>0.58932618137005288</v>
      </c>
      <c r="O104" s="7">
        <f t="shared" si="12"/>
        <v>0.2806205564135712</v>
      </c>
      <c r="P104" s="7">
        <f t="shared" si="13"/>
        <v>0.13005326221637592</v>
      </c>
    </row>
    <row r="105" spans="1:16">
      <c r="A105" s="1">
        <v>2004</v>
      </c>
      <c r="B105" s="1">
        <v>523</v>
      </c>
      <c r="C105" s="4">
        <v>83303474</v>
      </c>
      <c r="D105" s="6">
        <v>21616</v>
      </c>
      <c r="E105" s="4">
        <v>73994980</v>
      </c>
      <c r="F105" s="4">
        <v>4444435</v>
      </c>
      <c r="G105" s="5">
        <v>0.88654202222824097</v>
      </c>
      <c r="H105" s="4">
        <v>80667368</v>
      </c>
      <c r="I105" s="6">
        <v>3374</v>
      </c>
      <c r="J105" s="1">
        <v>205.60857698001482</v>
      </c>
      <c r="K105" s="4">
        <v>57256512</v>
      </c>
      <c r="L105" s="2">
        <f t="shared" si="7"/>
        <v>6.0064007044802227E-2</v>
      </c>
      <c r="M105" s="2">
        <f t="shared" si="8"/>
        <v>0.96835538935627108</v>
      </c>
      <c r="N105" s="2">
        <f t="shared" si="9"/>
        <v>0.68732442058778964</v>
      </c>
      <c r="O105" s="7">
        <f t="shared" si="12"/>
        <v>0.28103096876848144</v>
      </c>
      <c r="P105" s="7">
        <f t="shared" si="13"/>
        <v>3.1644610643728921E-2</v>
      </c>
    </row>
    <row r="106" spans="1:16">
      <c r="A106" s="1">
        <v>2004</v>
      </c>
      <c r="B106" s="1">
        <v>212</v>
      </c>
      <c r="C106" s="4">
        <v>35147294</v>
      </c>
      <c r="D106" s="6">
        <v>65185</v>
      </c>
      <c r="E106" s="4">
        <v>19220738</v>
      </c>
      <c r="F106" s="4">
        <v>4562837</v>
      </c>
      <c r="G106" s="5">
        <v>0.87086963653564453</v>
      </c>
      <c r="H106" s="4">
        <v>32173100</v>
      </c>
      <c r="I106" s="6">
        <v>2915</v>
      </c>
      <c r="J106" s="1">
        <v>69.998266472347936</v>
      </c>
      <c r="K106" s="4">
        <v>21985168</v>
      </c>
      <c r="L106" s="2">
        <f t="shared" si="7"/>
        <v>0.23739135302713144</v>
      </c>
      <c r="M106" s="2">
        <f t="shared" si="8"/>
        <v>0.91537914696932288</v>
      </c>
      <c r="N106" s="2">
        <f t="shared" si="9"/>
        <v>0.62551523881184135</v>
      </c>
      <c r="O106" s="7">
        <f t="shared" si="12"/>
        <v>0.28986390815748153</v>
      </c>
      <c r="P106" s="7">
        <f t="shared" si="13"/>
        <v>8.4620853030677123E-2</v>
      </c>
    </row>
    <row r="107" spans="1:16">
      <c r="A107" s="1">
        <v>2004</v>
      </c>
      <c r="B107" s="1">
        <v>812</v>
      </c>
      <c r="C107" s="4">
        <v>23104859</v>
      </c>
      <c r="D107" s="6">
        <v>272812</v>
      </c>
      <c r="E107" s="4">
        <v>11608080</v>
      </c>
      <c r="F107" s="4">
        <v>3794408</v>
      </c>
      <c r="G107" s="5">
        <v>0.68849456310272217</v>
      </c>
      <c r="H107" s="4">
        <v>14987206</v>
      </c>
      <c r="I107" s="6">
        <v>138943</v>
      </c>
      <c r="J107" s="1">
        <v>13.908508423383136</v>
      </c>
      <c r="K107" s="4">
        <v>8282125</v>
      </c>
      <c r="L107" s="2">
        <f t="shared" si="7"/>
        <v>0.32687645157510975</v>
      </c>
      <c r="M107" s="2">
        <f t="shared" si="8"/>
        <v>0.64866035321834248</v>
      </c>
      <c r="N107" s="2">
        <f t="shared" si="9"/>
        <v>0.35845814943081888</v>
      </c>
      <c r="O107" s="7">
        <f t="shared" si="12"/>
        <v>0.29020220378752359</v>
      </c>
      <c r="P107" s="7">
        <f t="shared" si="13"/>
        <v>0.35133964678165752</v>
      </c>
    </row>
    <row r="108" spans="1:16">
      <c r="A108" s="1">
        <v>2004</v>
      </c>
      <c r="B108" s="1">
        <v>336</v>
      </c>
      <c r="C108" s="4">
        <v>486634994</v>
      </c>
      <c r="D108" s="6">
        <v>512335</v>
      </c>
      <c r="E108" s="4">
        <v>158729638</v>
      </c>
      <c r="F108" s="4">
        <v>48863333</v>
      </c>
      <c r="G108" s="5">
        <v>0.8702581524848938</v>
      </c>
      <c r="H108" s="4">
        <v>437000000</v>
      </c>
      <c r="I108" s="6">
        <v>1978</v>
      </c>
      <c r="J108" s="1">
        <v>95.373794489933346</v>
      </c>
      <c r="K108" s="4">
        <v>295700000</v>
      </c>
      <c r="L108" s="2">
        <f t="shared" si="7"/>
        <v>0.30784000779992959</v>
      </c>
      <c r="M108" s="2">
        <f t="shared" si="8"/>
        <v>0.89800364829496826</v>
      </c>
      <c r="N108" s="2">
        <f t="shared" si="9"/>
        <v>0.60764228558540534</v>
      </c>
      <c r="O108" s="7">
        <f t="shared" si="12"/>
        <v>0.29036136270956292</v>
      </c>
      <c r="P108" s="7">
        <f t="shared" si="13"/>
        <v>0.10199635170503174</v>
      </c>
    </row>
    <row r="109" spans="1:16">
      <c r="A109" s="1">
        <v>2004</v>
      </c>
      <c r="B109" s="1">
        <v>437</v>
      </c>
      <c r="C109" s="4">
        <v>17502220</v>
      </c>
      <c r="D109" s="6">
        <v>7442</v>
      </c>
      <c r="E109" s="4">
        <v>8260215</v>
      </c>
      <c r="F109" s="4">
        <v>546054</v>
      </c>
      <c r="G109" s="5">
        <v>0.85440760850906372</v>
      </c>
      <c r="H109" s="4">
        <v>15066576</v>
      </c>
      <c r="I109" s="6">
        <v>248</v>
      </c>
      <c r="J109" s="1">
        <v>73.374630475678586</v>
      </c>
      <c r="K109" s="4">
        <v>9984362</v>
      </c>
      <c r="L109" s="2">
        <f t="shared" si="7"/>
        <v>6.6106511755444616E-2</v>
      </c>
      <c r="M109" s="2">
        <f t="shared" si="8"/>
        <v>0.86083799655129467</v>
      </c>
      <c r="N109" s="2">
        <f t="shared" si="9"/>
        <v>0.57046260417249928</v>
      </c>
      <c r="O109" s="7">
        <f t="shared" si="12"/>
        <v>0.29037539237879539</v>
      </c>
      <c r="P109" s="7">
        <f t="shared" si="13"/>
        <v>0.13916200344870533</v>
      </c>
    </row>
    <row r="110" spans="1:16">
      <c r="A110" s="1">
        <v>2004</v>
      </c>
      <c r="B110" s="1">
        <v>465</v>
      </c>
      <c r="C110" s="4">
        <v>32377314</v>
      </c>
      <c r="D110" s="6">
        <v>439809</v>
      </c>
      <c r="E110" s="4">
        <v>22850238</v>
      </c>
      <c r="F110" s="4">
        <v>5396541</v>
      </c>
      <c r="G110" s="5">
        <v>0.76075661182403564</v>
      </c>
      <c r="H110" s="4">
        <v>23852528</v>
      </c>
      <c r="I110" s="6">
        <v>208598</v>
      </c>
      <c r="J110" s="1">
        <v>12.270192288015934</v>
      </c>
      <c r="K110" s="4">
        <v>14150672</v>
      </c>
      <c r="L110" s="2">
        <f t="shared" si="7"/>
        <v>0.23617001275872926</v>
      </c>
      <c r="M110" s="2">
        <f t="shared" si="8"/>
        <v>0.7367049657053083</v>
      </c>
      <c r="N110" s="2">
        <f t="shared" si="9"/>
        <v>0.43705515534735218</v>
      </c>
      <c r="O110" s="7">
        <f t="shared" si="12"/>
        <v>0.29964981035795613</v>
      </c>
      <c r="P110" s="7">
        <f t="shared" si="13"/>
        <v>0.2632950342946917</v>
      </c>
    </row>
    <row r="111" spans="1:16">
      <c r="A111" s="1">
        <v>2004</v>
      </c>
      <c r="B111" s="1">
        <v>337</v>
      </c>
      <c r="C111" s="4">
        <v>29884292</v>
      </c>
      <c r="D111" s="6">
        <v>146654</v>
      </c>
      <c r="E111" s="4">
        <v>12284692</v>
      </c>
      <c r="F111" s="4">
        <v>5498675</v>
      </c>
      <c r="G111" s="5">
        <v>0.84301966428756714</v>
      </c>
      <c r="H111" s="4">
        <v>26400010</v>
      </c>
      <c r="I111" s="6">
        <v>21569</v>
      </c>
      <c r="J111" s="1">
        <v>37.494204044894786</v>
      </c>
      <c r="K111" s="4">
        <v>17271920</v>
      </c>
      <c r="L111" s="2">
        <f t="shared" si="7"/>
        <v>0.4476038145685704</v>
      </c>
      <c r="M111" s="2">
        <f t="shared" si="8"/>
        <v>0.88340757746578036</v>
      </c>
      <c r="N111" s="2">
        <f t="shared" si="9"/>
        <v>0.57795981915850636</v>
      </c>
      <c r="O111" s="7">
        <f t="shared" si="12"/>
        <v>0.305447758307274</v>
      </c>
      <c r="P111" s="7">
        <f t="shared" si="13"/>
        <v>0.11659242253421964</v>
      </c>
    </row>
    <row r="112" spans="1:16">
      <c r="A112" s="1">
        <v>2004</v>
      </c>
      <c r="B112" s="1">
        <v>461</v>
      </c>
      <c r="C112" s="4">
        <v>80585483</v>
      </c>
      <c r="D112" s="6">
        <v>1466700</v>
      </c>
      <c r="E112" s="4">
        <v>64232845</v>
      </c>
      <c r="F112" s="4">
        <v>7434444</v>
      </c>
      <c r="G112" s="5">
        <v>0.68589389324188232</v>
      </c>
      <c r="H112" s="4">
        <v>48117120</v>
      </c>
      <c r="I112" s="6">
        <v>791164</v>
      </c>
      <c r="J112" s="1">
        <v>5.0688238903661285</v>
      </c>
      <c r="K112" s="4">
        <v>23271970</v>
      </c>
      <c r="L112" s="2">
        <f t="shared" si="7"/>
        <v>0.11574209425100196</v>
      </c>
      <c r="M112" s="2">
        <f t="shared" si="8"/>
        <v>0.59709414411526207</v>
      </c>
      <c r="N112" s="2">
        <f t="shared" si="9"/>
        <v>0.28878613285720456</v>
      </c>
      <c r="O112" s="7">
        <f t="shared" si="12"/>
        <v>0.30830801125805751</v>
      </c>
      <c r="P112" s="7">
        <f t="shared" si="13"/>
        <v>0.40290585588473793</v>
      </c>
    </row>
    <row r="113" spans="1:16">
      <c r="A113" s="1">
        <v>2004</v>
      </c>
      <c r="B113" s="1">
        <v>435</v>
      </c>
      <c r="C113" s="4">
        <v>51690638</v>
      </c>
      <c r="D113" s="6">
        <v>123262</v>
      </c>
      <c r="E113" s="4">
        <v>37169827</v>
      </c>
      <c r="F113" s="4">
        <v>8572755</v>
      </c>
      <c r="G113" s="5">
        <v>0.78772854804992676</v>
      </c>
      <c r="H113" s="4">
        <v>38931744</v>
      </c>
      <c r="I113" s="6">
        <v>11605</v>
      </c>
      <c r="J113" s="1">
        <v>69.549049991075918</v>
      </c>
      <c r="K113" s="4">
        <v>22875986</v>
      </c>
      <c r="L113" s="2">
        <f t="shared" si="7"/>
        <v>0.23063747377678137</v>
      </c>
      <c r="M113" s="2">
        <f t="shared" si="8"/>
        <v>0.75316818492354454</v>
      </c>
      <c r="N113" s="2">
        <f t="shared" si="9"/>
        <v>0.44255569064556721</v>
      </c>
      <c r="O113" s="7">
        <f t="shared" si="12"/>
        <v>0.31061249427797732</v>
      </c>
      <c r="P113" s="7">
        <f t="shared" si="13"/>
        <v>0.24683181507645546</v>
      </c>
    </row>
    <row r="114" spans="1:16">
      <c r="A114" s="1">
        <v>2004</v>
      </c>
      <c r="B114" s="1">
        <v>323</v>
      </c>
      <c r="C114" s="4">
        <v>28294339</v>
      </c>
      <c r="D114" s="6">
        <v>105946</v>
      </c>
      <c r="E114" s="4">
        <v>11813165</v>
      </c>
      <c r="F114" s="4">
        <v>5132062</v>
      </c>
      <c r="G114" s="5">
        <v>0.82781177759170532</v>
      </c>
      <c r="H114" s="4">
        <v>24329952</v>
      </c>
      <c r="I114" s="6">
        <v>14521</v>
      </c>
      <c r="J114" s="1">
        <v>48.440356407981426</v>
      </c>
      <c r="K114" s="4">
        <v>15414673</v>
      </c>
      <c r="L114" s="2">
        <f t="shared" si="7"/>
        <v>0.43443581800474301</v>
      </c>
      <c r="M114" s="2">
        <f t="shared" si="8"/>
        <v>0.85988762628453697</v>
      </c>
      <c r="N114" s="2">
        <f t="shared" si="9"/>
        <v>0.5447970705376789</v>
      </c>
      <c r="O114" s="7">
        <f t="shared" si="12"/>
        <v>0.31509055574685807</v>
      </c>
      <c r="P114" s="7">
        <f t="shared" si="13"/>
        <v>0.14011237371546303</v>
      </c>
    </row>
    <row r="115" spans="1:16">
      <c r="A115" s="1">
        <v>2004</v>
      </c>
      <c r="B115" s="1">
        <v>481</v>
      </c>
      <c r="C115" s="4">
        <v>46830914</v>
      </c>
      <c r="D115" s="6">
        <v>25691</v>
      </c>
      <c r="E115" s="4">
        <v>14570855</v>
      </c>
      <c r="F115" s="4">
        <v>8628780</v>
      </c>
      <c r="G115" s="5">
        <v>0.85983759164810181</v>
      </c>
      <c r="H115" s="4">
        <v>41652988</v>
      </c>
      <c r="I115" s="6">
        <v>179</v>
      </c>
      <c r="J115" s="1">
        <v>335.86781363123271</v>
      </c>
      <c r="K115" s="4">
        <v>26826378</v>
      </c>
      <c r="L115" s="2">
        <f t="shared" si="7"/>
        <v>0.59219448687122345</v>
      </c>
      <c r="M115" s="2">
        <f t="shared" si="8"/>
        <v>0.88943359081140294</v>
      </c>
      <c r="N115" s="2">
        <f t="shared" si="9"/>
        <v>0.57283481590814134</v>
      </c>
      <c r="O115" s="7">
        <f t="shared" si="12"/>
        <v>0.3165987749032616</v>
      </c>
      <c r="P115" s="7">
        <f t="shared" si="13"/>
        <v>0.11056640918859706</v>
      </c>
    </row>
    <row r="116" spans="1:16">
      <c r="A116" s="1">
        <v>2004</v>
      </c>
      <c r="B116" s="1">
        <v>531</v>
      </c>
      <c r="C116" s="4">
        <v>52201920</v>
      </c>
      <c r="D116" s="6">
        <v>100554</v>
      </c>
      <c r="E116" s="4">
        <v>29341102</v>
      </c>
      <c r="F116" s="4">
        <v>3237099</v>
      </c>
      <c r="G116" s="5">
        <v>0.86408209800720215</v>
      </c>
      <c r="H116" s="4">
        <v>47649232</v>
      </c>
      <c r="I116" s="6">
        <v>18533</v>
      </c>
      <c r="J116" s="1">
        <v>32.192642759114506</v>
      </c>
      <c r="K116" s="4">
        <v>31044764</v>
      </c>
      <c r="L116" s="2">
        <f t="shared" si="7"/>
        <v>0.11032642877557905</v>
      </c>
      <c r="M116" s="2">
        <f t="shared" si="8"/>
        <v>0.91278696262512948</v>
      </c>
      <c r="N116" s="2">
        <f t="shared" si="9"/>
        <v>0.59470540547167616</v>
      </c>
      <c r="O116" s="7">
        <f t="shared" si="12"/>
        <v>0.31808155715345332</v>
      </c>
      <c r="P116" s="7">
        <f t="shared" si="13"/>
        <v>8.7213037374870517E-2</v>
      </c>
    </row>
    <row r="117" spans="1:16">
      <c r="A117" s="1">
        <v>2004</v>
      </c>
      <c r="B117" s="1">
        <v>339</v>
      </c>
      <c r="C117" s="4">
        <v>37735782</v>
      </c>
      <c r="D117" s="6">
        <v>172434</v>
      </c>
      <c r="E117" s="4">
        <v>19131874</v>
      </c>
      <c r="F117" s="4">
        <v>10076990</v>
      </c>
      <c r="G117" s="5">
        <v>0.87750130891799927</v>
      </c>
      <c r="H117" s="4">
        <v>35699520</v>
      </c>
      <c r="I117" s="6">
        <v>11732</v>
      </c>
      <c r="J117" s="1">
        <v>58.439692867995873</v>
      </c>
      <c r="K117" s="4">
        <v>23674280</v>
      </c>
      <c r="L117" s="2">
        <f t="shared" si="7"/>
        <v>0.52671212448921623</v>
      </c>
      <c r="M117" s="2">
        <f t="shared" si="8"/>
        <v>0.94603896111123387</v>
      </c>
      <c r="N117" s="2">
        <f t="shared" si="9"/>
        <v>0.62736953483566338</v>
      </c>
      <c r="O117" s="7">
        <f t="shared" si="12"/>
        <v>0.31866942627557049</v>
      </c>
      <c r="P117" s="7">
        <f t="shared" si="13"/>
        <v>5.3961038888766133E-2</v>
      </c>
    </row>
    <row r="118" spans="1:16">
      <c r="A118" s="1">
        <v>2004</v>
      </c>
      <c r="B118" s="1">
        <v>237</v>
      </c>
      <c r="C118" s="4">
        <v>73867706</v>
      </c>
      <c r="D118" s="6">
        <v>213205</v>
      </c>
      <c r="E118" s="4">
        <v>23950898</v>
      </c>
      <c r="F118" s="4">
        <v>7708736</v>
      </c>
      <c r="G118" s="5">
        <v>0.74075859785079956</v>
      </c>
      <c r="H118" s="4">
        <v>51879048</v>
      </c>
      <c r="I118" s="6">
        <v>3828</v>
      </c>
      <c r="J118" s="1">
        <v>36.156450364672502</v>
      </c>
      <c r="K118" s="4">
        <v>28285186</v>
      </c>
      <c r="L118" s="2">
        <f t="shared" si="7"/>
        <v>0.32185582352695086</v>
      </c>
      <c r="M118" s="2">
        <f t="shared" si="8"/>
        <v>0.70232380033569741</v>
      </c>
      <c r="N118" s="2">
        <f t="shared" si="9"/>
        <v>0.38291680534928213</v>
      </c>
      <c r="O118" s="7">
        <f t="shared" si="12"/>
        <v>0.31940699498641528</v>
      </c>
      <c r="P118" s="7">
        <f t="shared" si="13"/>
        <v>0.29767619966430259</v>
      </c>
    </row>
    <row r="119" spans="1:16">
      <c r="A119" s="1">
        <v>2004</v>
      </c>
      <c r="B119" s="1">
        <v>722</v>
      </c>
      <c r="C119" s="4">
        <v>111538238</v>
      </c>
      <c r="D119" s="6">
        <v>975798</v>
      </c>
      <c r="E119" s="4">
        <v>42039692</v>
      </c>
      <c r="F119" s="4">
        <v>14920613</v>
      </c>
      <c r="G119" s="5">
        <v>0.69413512945175171</v>
      </c>
      <c r="H119" s="4">
        <v>72959936</v>
      </c>
      <c r="I119" s="6">
        <v>264459</v>
      </c>
      <c r="J119" s="1">
        <v>15.290677988682084</v>
      </c>
      <c r="K119" s="4">
        <v>37084144</v>
      </c>
      <c r="L119" s="2">
        <f t="shared" si="7"/>
        <v>0.3549172767488401</v>
      </c>
      <c r="M119" s="2">
        <f t="shared" si="8"/>
        <v>0.65412487509440487</v>
      </c>
      <c r="N119" s="2">
        <f t="shared" si="9"/>
        <v>0.33247919874796661</v>
      </c>
      <c r="O119" s="7">
        <f t="shared" ref="O119:O150" si="14">M119-N119</f>
        <v>0.32164567634643826</v>
      </c>
      <c r="P119" s="7">
        <f t="shared" ref="P119:P150" si="15">1-M119</f>
        <v>0.34587512490559513</v>
      </c>
    </row>
    <row r="120" spans="1:16">
      <c r="A120" s="1">
        <v>2004</v>
      </c>
      <c r="B120" s="1">
        <v>222</v>
      </c>
      <c r="C120" s="4">
        <v>60068449</v>
      </c>
      <c r="D120" s="6">
        <v>102859</v>
      </c>
      <c r="E120" s="4">
        <v>45836201</v>
      </c>
      <c r="F120" s="4">
        <v>8779920</v>
      </c>
      <c r="G120" s="5">
        <v>0.88992613554000854</v>
      </c>
      <c r="H120" s="4">
        <v>58053176</v>
      </c>
      <c r="I120" s="6">
        <v>2380</v>
      </c>
      <c r="J120" s="1">
        <v>85.358792132919817</v>
      </c>
      <c r="K120" s="4">
        <v>38463120</v>
      </c>
      <c r="L120" s="2">
        <f t="shared" si="7"/>
        <v>0.19154990615387169</v>
      </c>
      <c r="M120" s="2">
        <f t="shared" si="8"/>
        <v>0.96645039062020732</v>
      </c>
      <c r="N120" s="2">
        <f t="shared" si="9"/>
        <v>0.64032151054874087</v>
      </c>
      <c r="O120" s="7">
        <f t="shared" si="14"/>
        <v>0.32612888007146645</v>
      </c>
      <c r="P120" s="7">
        <f t="shared" si="15"/>
        <v>3.3549609379792678E-2</v>
      </c>
    </row>
    <row r="121" spans="1:16">
      <c r="A121" s="1">
        <v>2004</v>
      </c>
      <c r="B121" s="1">
        <v>561</v>
      </c>
      <c r="C121" s="4">
        <v>133277556</v>
      </c>
      <c r="D121" s="6">
        <v>803366</v>
      </c>
      <c r="E121" s="4">
        <v>88072820</v>
      </c>
      <c r="F121" s="4">
        <v>55453624</v>
      </c>
      <c r="G121" s="5">
        <v>0.86907190084457397</v>
      </c>
      <c r="H121" s="4">
        <v>124200000</v>
      </c>
      <c r="I121" s="6">
        <v>42514</v>
      </c>
      <c r="J121" s="1">
        <v>69.026600578067786</v>
      </c>
      <c r="K121" s="4">
        <v>80248744</v>
      </c>
      <c r="L121" s="2">
        <f t="shared" si="7"/>
        <v>0.6296337962154499</v>
      </c>
      <c r="M121" s="2">
        <f t="shared" si="8"/>
        <v>0.93188983747571119</v>
      </c>
      <c r="N121" s="2">
        <f t="shared" si="9"/>
        <v>0.60211746379863085</v>
      </c>
      <c r="O121" s="7">
        <f t="shared" si="14"/>
        <v>0.32977237367708034</v>
      </c>
      <c r="P121" s="7">
        <f t="shared" si="15"/>
        <v>6.8110162524288809E-2</v>
      </c>
    </row>
    <row r="122" spans="1:16">
      <c r="A122" s="1">
        <v>2004</v>
      </c>
      <c r="B122" s="1">
        <v>611</v>
      </c>
      <c r="C122" s="4">
        <v>72089898</v>
      </c>
      <c r="D122" s="6">
        <v>517958</v>
      </c>
      <c r="E122" s="4">
        <v>53846025</v>
      </c>
      <c r="F122" s="4">
        <v>32730261</v>
      </c>
      <c r="G122" s="5">
        <v>0.81479012966156006</v>
      </c>
      <c r="H122" s="4">
        <v>58620620</v>
      </c>
      <c r="I122" s="6">
        <v>30891</v>
      </c>
      <c r="J122" s="1">
        <v>63.190955637329665</v>
      </c>
      <c r="K122" s="4">
        <v>34476856</v>
      </c>
      <c r="L122" s="2">
        <f t="shared" si="7"/>
        <v>0.6078491587819157</v>
      </c>
      <c r="M122" s="2">
        <f t="shared" si="8"/>
        <v>0.81315997977969123</v>
      </c>
      <c r="N122" s="2">
        <f t="shared" si="9"/>
        <v>0.47824808962831378</v>
      </c>
      <c r="O122" s="7">
        <f t="shared" si="14"/>
        <v>0.33491189015137746</v>
      </c>
      <c r="P122" s="7">
        <f t="shared" si="15"/>
        <v>0.18684002022030877</v>
      </c>
    </row>
    <row r="123" spans="1:16">
      <c r="A123" s="1">
        <v>2004</v>
      </c>
      <c r="B123" s="1">
        <v>518</v>
      </c>
      <c r="C123" s="4">
        <v>4979424</v>
      </c>
      <c r="D123" s="6">
        <v>21743</v>
      </c>
      <c r="E123" s="4">
        <v>2224958</v>
      </c>
      <c r="F123" s="4">
        <v>1369167</v>
      </c>
      <c r="G123" s="5">
        <v>0.88500082492828369</v>
      </c>
      <c r="H123" s="4">
        <v>4822832</v>
      </c>
      <c r="I123" s="6">
        <v>901</v>
      </c>
      <c r="J123" s="1">
        <v>62.970473255760474</v>
      </c>
      <c r="K123" s="4">
        <v>3085389</v>
      </c>
      <c r="L123" s="2">
        <f t="shared" si="7"/>
        <v>0.61536757098336237</v>
      </c>
      <c r="M123" s="2">
        <f t="shared" si="8"/>
        <v>0.96855218595564463</v>
      </c>
      <c r="N123" s="2">
        <f t="shared" si="9"/>
        <v>0.61962769187761479</v>
      </c>
      <c r="O123" s="7">
        <f t="shared" si="14"/>
        <v>0.34892449407802983</v>
      </c>
      <c r="P123" s="7">
        <f t="shared" si="15"/>
        <v>3.1447814044355371E-2</v>
      </c>
    </row>
    <row r="124" spans="1:16">
      <c r="A124" s="1">
        <v>2004</v>
      </c>
      <c r="B124" s="1">
        <v>434</v>
      </c>
      <c r="C124" s="4">
        <v>102162230</v>
      </c>
      <c r="D124" s="6">
        <v>311552</v>
      </c>
      <c r="E124" s="4">
        <v>71605584</v>
      </c>
      <c r="F124" s="4">
        <v>13733950</v>
      </c>
      <c r="G124" s="5">
        <v>0.8126557469367981</v>
      </c>
      <c r="H124" s="4">
        <v>81020664</v>
      </c>
      <c r="I124" s="6">
        <v>47304</v>
      </c>
      <c r="J124" s="1">
        <v>44.082368272391129</v>
      </c>
      <c r="K124" s="4">
        <v>45357168</v>
      </c>
      <c r="L124" s="2">
        <f t="shared" si="7"/>
        <v>0.19179998587819633</v>
      </c>
      <c r="M124" s="2">
        <f t="shared" si="8"/>
        <v>0.79305888291592697</v>
      </c>
      <c r="N124" s="2">
        <f t="shared" si="9"/>
        <v>0.4439719845582854</v>
      </c>
      <c r="O124" s="7">
        <f t="shared" si="14"/>
        <v>0.34908689835764156</v>
      </c>
      <c r="P124" s="7">
        <f t="shared" si="15"/>
        <v>0.20694111708407303</v>
      </c>
    </row>
    <row r="125" spans="1:16">
      <c r="A125" s="1">
        <v>2004</v>
      </c>
      <c r="B125" s="1">
        <v>485</v>
      </c>
      <c r="C125" s="4">
        <v>53482771</v>
      </c>
      <c r="D125" s="6">
        <v>211792</v>
      </c>
      <c r="E125" s="4">
        <v>24792026</v>
      </c>
      <c r="F125" s="4">
        <v>14476034</v>
      </c>
      <c r="G125" s="5">
        <v>0.855812668800354</v>
      </c>
      <c r="H125" s="4">
        <v>48286664</v>
      </c>
      <c r="I125" s="6">
        <v>8787</v>
      </c>
      <c r="J125" s="1">
        <v>68.350239857973861</v>
      </c>
      <c r="K125" s="4">
        <v>29567552</v>
      </c>
      <c r="L125" s="2">
        <f t="shared" si="7"/>
        <v>0.5838987906837465</v>
      </c>
      <c r="M125" s="2">
        <f t="shared" si="8"/>
        <v>0.9028452172008814</v>
      </c>
      <c r="N125" s="2">
        <f t="shared" si="9"/>
        <v>0.55284255933560356</v>
      </c>
      <c r="O125" s="7">
        <f t="shared" si="14"/>
        <v>0.35000265786527784</v>
      </c>
      <c r="P125" s="7">
        <f t="shared" si="15"/>
        <v>9.71547827991186E-2</v>
      </c>
    </row>
    <row r="126" spans="1:16">
      <c r="A126" s="1">
        <v>2004</v>
      </c>
      <c r="B126" s="1">
        <v>487</v>
      </c>
      <c r="C126" s="4">
        <v>4017814</v>
      </c>
      <c r="D126" s="6">
        <v>20999</v>
      </c>
      <c r="E126" s="4">
        <v>1760752</v>
      </c>
      <c r="F126" s="4">
        <v>654508</v>
      </c>
      <c r="G126" s="5">
        <v>0.79133504629135132</v>
      </c>
      <c r="H126" s="4">
        <v>3096643</v>
      </c>
      <c r="I126" s="6">
        <v>2249</v>
      </c>
      <c r="J126" s="1">
        <v>31.168531834849279</v>
      </c>
      <c r="K126" s="4">
        <v>1690351</v>
      </c>
      <c r="L126" s="2">
        <f t="shared" si="7"/>
        <v>0.37172071932901396</v>
      </c>
      <c r="M126" s="2">
        <f t="shared" si="8"/>
        <v>0.77072831146489107</v>
      </c>
      <c r="N126" s="2">
        <f t="shared" si="9"/>
        <v>0.42071409975673341</v>
      </c>
      <c r="O126" s="7">
        <f t="shared" si="14"/>
        <v>0.35001421170815766</v>
      </c>
      <c r="P126" s="7">
        <f t="shared" si="15"/>
        <v>0.22927168853510893</v>
      </c>
    </row>
    <row r="127" spans="1:16">
      <c r="A127" s="1">
        <v>2004</v>
      </c>
      <c r="B127" s="1">
        <v>463</v>
      </c>
      <c r="C127" s="4">
        <v>35601796</v>
      </c>
      <c r="D127" s="6">
        <v>434947</v>
      </c>
      <c r="E127" s="4">
        <v>24107274</v>
      </c>
      <c r="F127" s="4">
        <v>5552559</v>
      </c>
      <c r="G127" s="5">
        <v>0.74532949924468994</v>
      </c>
      <c r="H127" s="4">
        <v>25234334</v>
      </c>
      <c r="I127" s="6">
        <v>184644</v>
      </c>
      <c r="J127" s="1">
        <v>12.766058853147625</v>
      </c>
      <c r="K127" s="4">
        <v>12613307</v>
      </c>
      <c r="L127" s="2">
        <f t="shared" si="7"/>
        <v>0.2303271203537986</v>
      </c>
      <c r="M127" s="2">
        <f t="shared" si="8"/>
        <v>0.70879384849011551</v>
      </c>
      <c r="N127" s="2">
        <f t="shared" si="9"/>
        <v>0.35428850274856921</v>
      </c>
      <c r="O127" s="7">
        <f t="shared" si="14"/>
        <v>0.3545053457415463</v>
      </c>
      <c r="P127" s="7">
        <f t="shared" si="15"/>
        <v>0.29120615150988449</v>
      </c>
    </row>
    <row r="128" spans="1:16">
      <c r="A128" s="1">
        <v>2004</v>
      </c>
      <c r="B128" s="1">
        <v>433</v>
      </c>
      <c r="C128" s="4">
        <v>39460704</v>
      </c>
      <c r="D128" s="6">
        <v>80675</v>
      </c>
      <c r="E128" s="4">
        <v>27009483</v>
      </c>
      <c r="F128" s="4">
        <v>4308420</v>
      </c>
      <c r="G128" s="5">
        <v>0.85073691606521606</v>
      </c>
      <c r="H128" s="4">
        <v>34411884</v>
      </c>
      <c r="I128" s="6">
        <v>4873</v>
      </c>
      <c r="J128" s="1">
        <v>53.40464828013635</v>
      </c>
      <c r="K128" s="4">
        <v>20355788</v>
      </c>
      <c r="L128" s="2">
        <f t="shared" si="7"/>
        <v>0.15951508586817453</v>
      </c>
      <c r="M128" s="2">
        <f t="shared" si="8"/>
        <v>0.87205448742120772</v>
      </c>
      <c r="N128" s="2">
        <f t="shared" si="9"/>
        <v>0.51584959051921631</v>
      </c>
      <c r="O128" s="7">
        <f t="shared" si="14"/>
        <v>0.35620489690199142</v>
      </c>
      <c r="P128" s="7">
        <f t="shared" si="15"/>
        <v>0.12794551257879228</v>
      </c>
    </row>
    <row r="129" spans="1:16">
      <c r="A129" s="1">
        <v>2004</v>
      </c>
      <c r="B129" s="1">
        <v>331</v>
      </c>
      <c r="C129" s="4">
        <v>117202075</v>
      </c>
      <c r="D129" s="6">
        <v>67176</v>
      </c>
      <c r="E129" s="4">
        <v>26534218</v>
      </c>
      <c r="F129" s="4">
        <v>7329655</v>
      </c>
      <c r="G129" s="5">
        <v>0.88878101110458374</v>
      </c>
      <c r="H129" s="4">
        <v>112900000</v>
      </c>
      <c r="I129" s="6">
        <v>1250</v>
      </c>
      <c r="J129" s="1">
        <v>109.11121531499344</v>
      </c>
      <c r="K129" s="4">
        <v>70613128</v>
      </c>
      <c r="L129" s="2">
        <f t="shared" si="7"/>
        <v>0.27623406877866158</v>
      </c>
      <c r="M129" s="2">
        <f t="shared" si="8"/>
        <v>0.9632935253066125</v>
      </c>
      <c r="N129" s="2">
        <f t="shared" si="9"/>
        <v>0.60249042519085094</v>
      </c>
      <c r="O129" s="7">
        <f t="shared" si="14"/>
        <v>0.36080310011576155</v>
      </c>
      <c r="P129" s="7">
        <f t="shared" si="15"/>
        <v>3.6706474693387503E-2</v>
      </c>
    </row>
    <row r="130" spans="1:16">
      <c r="A130" s="1">
        <v>2004</v>
      </c>
      <c r="B130" s="1">
        <v>325</v>
      </c>
      <c r="C130" s="4">
        <v>408025385</v>
      </c>
      <c r="D130" s="6">
        <v>203274</v>
      </c>
      <c r="E130" s="4">
        <v>134359774</v>
      </c>
      <c r="F130" s="4">
        <v>32350785</v>
      </c>
      <c r="G130" s="5">
        <v>0.87581264972686768</v>
      </c>
      <c r="H130" s="4">
        <v>375600000</v>
      </c>
      <c r="I130" s="6">
        <v>3073</v>
      </c>
      <c r="J130" s="1">
        <v>159.14866141267453</v>
      </c>
      <c r="K130" s="4">
        <v>228000000</v>
      </c>
      <c r="L130" s="2">
        <f t="shared" ref="L130:L193" si="16">F130/E130</f>
        <v>0.24077731032801528</v>
      </c>
      <c r="M130" s="2">
        <f t="shared" ref="M130:M193" si="17">H130/C130</f>
        <v>0.92053096157240311</v>
      </c>
      <c r="N130" s="2">
        <f t="shared" ref="N130:N193" si="18">(IF(K130&lt;&gt;"",K130/C130,""))</f>
        <v>0.55878876261583577</v>
      </c>
      <c r="O130" s="7">
        <f t="shared" si="14"/>
        <v>0.36174219895656734</v>
      </c>
      <c r="P130" s="7">
        <f t="shared" si="15"/>
        <v>7.9469038427596894E-2</v>
      </c>
    </row>
    <row r="131" spans="1:16">
      <c r="A131" s="1">
        <v>2004</v>
      </c>
      <c r="B131" s="1">
        <v>238</v>
      </c>
      <c r="C131" s="4">
        <v>12236044</v>
      </c>
      <c r="D131" s="6">
        <v>45454</v>
      </c>
      <c r="E131" s="4">
        <v>4643321</v>
      </c>
      <c r="F131" s="4">
        <v>1564125</v>
      </c>
      <c r="G131" s="5">
        <v>0.77804017066955566</v>
      </c>
      <c r="H131" s="4">
        <v>8810221</v>
      </c>
      <c r="I131" s="6">
        <v>3673</v>
      </c>
      <c r="J131" s="1">
        <v>34.411162933955211</v>
      </c>
      <c r="K131" s="4">
        <v>4322124</v>
      </c>
      <c r="L131" s="2">
        <f t="shared" si="16"/>
        <v>0.33685480715203625</v>
      </c>
      <c r="M131" s="2">
        <f t="shared" si="17"/>
        <v>0.72002201038178681</v>
      </c>
      <c r="N131" s="2">
        <f t="shared" si="18"/>
        <v>0.3532288703767329</v>
      </c>
      <c r="O131" s="7">
        <f t="shared" si="14"/>
        <v>0.36679314000505392</v>
      </c>
      <c r="P131" s="7">
        <f t="shared" si="15"/>
        <v>0.27997798961821319</v>
      </c>
    </row>
    <row r="132" spans="1:16">
      <c r="A132" s="1">
        <v>2004</v>
      </c>
      <c r="B132" s="1">
        <v>562</v>
      </c>
      <c r="C132" s="4">
        <v>5522686</v>
      </c>
      <c r="D132" s="6">
        <v>12022</v>
      </c>
      <c r="E132" s="4">
        <v>2159891</v>
      </c>
      <c r="F132" s="4">
        <v>705964</v>
      </c>
      <c r="G132" s="5">
        <v>0.83758795261383057</v>
      </c>
      <c r="H132" s="4">
        <v>4555910</v>
      </c>
      <c r="I132" s="6">
        <v>638</v>
      </c>
      <c r="J132" s="1">
        <v>58.722675095657962</v>
      </c>
      <c r="K132" s="4">
        <v>2518837</v>
      </c>
      <c r="L132" s="2">
        <f t="shared" si="16"/>
        <v>0.32685167908936147</v>
      </c>
      <c r="M132" s="2">
        <f t="shared" si="17"/>
        <v>0.82494460123208169</v>
      </c>
      <c r="N132" s="2">
        <f t="shared" si="18"/>
        <v>0.45608912040264465</v>
      </c>
      <c r="O132" s="7">
        <f t="shared" si="14"/>
        <v>0.36885548082943703</v>
      </c>
      <c r="P132" s="7">
        <f t="shared" si="15"/>
        <v>0.17505539876791831</v>
      </c>
    </row>
    <row r="133" spans="1:16">
      <c r="A133" s="1">
        <v>2004</v>
      </c>
      <c r="B133" s="1">
        <v>813</v>
      </c>
      <c r="C133" s="4">
        <v>9425461</v>
      </c>
      <c r="D133" s="6">
        <v>97267</v>
      </c>
      <c r="E133" s="4">
        <v>3804316</v>
      </c>
      <c r="F133" s="4">
        <v>2688037</v>
      </c>
      <c r="G133" s="5">
        <v>0.8580482006072998</v>
      </c>
      <c r="H133" s="4">
        <v>8297690</v>
      </c>
      <c r="I133" s="6">
        <v>11515</v>
      </c>
      <c r="J133" s="1">
        <v>27.635652379532626</v>
      </c>
      <c r="K133" s="4">
        <v>4778174</v>
      </c>
      <c r="L133" s="2">
        <f t="shared" si="16"/>
        <v>0.70657563672418378</v>
      </c>
      <c r="M133" s="2">
        <f t="shared" si="17"/>
        <v>0.88034845192187416</v>
      </c>
      <c r="N133" s="2">
        <f t="shared" si="18"/>
        <v>0.50694326781469889</v>
      </c>
      <c r="O133" s="7">
        <f t="shared" si="14"/>
        <v>0.37340518410717527</v>
      </c>
      <c r="P133" s="7">
        <f t="shared" si="15"/>
        <v>0.11965154807812584</v>
      </c>
    </row>
    <row r="134" spans="1:16">
      <c r="A134" s="1">
        <v>2004</v>
      </c>
      <c r="B134" s="1">
        <v>622</v>
      </c>
      <c r="C134" s="4">
        <v>17754915</v>
      </c>
      <c r="D134" s="6">
        <v>77898</v>
      </c>
      <c r="E134" s="4">
        <v>8075001</v>
      </c>
      <c r="F134" s="4">
        <v>4119691</v>
      </c>
      <c r="G134" s="5">
        <v>0.83175110816955566</v>
      </c>
      <c r="H134" s="4">
        <v>15253347</v>
      </c>
      <c r="I134" s="6">
        <v>2513</v>
      </c>
      <c r="J134" s="1">
        <v>52.885709517574263</v>
      </c>
      <c r="K134" s="4">
        <v>8575729</v>
      </c>
      <c r="L134" s="2">
        <f t="shared" si="16"/>
        <v>0.51017838883239763</v>
      </c>
      <c r="M134" s="2">
        <f t="shared" si="17"/>
        <v>0.85910560540560177</v>
      </c>
      <c r="N134" s="2">
        <f t="shared" si="18"/>
        <v>0.48300591695313666</v>
      </c>
      <c r="O134" s="7">
        <f t="shared" si="14"/>
        <v>0.37609968845246511</v>
      </c>
      <c r="P134" s="7">
        <f t="shared" si="15"/>
        <v>0.14089439459439823</v>
      </c>
    </row>
    <row r="135" spans="1:16">
      <c r="A135" s="1">
        <v>2004</v>
      </c>
      <c r="B135" s="1">
        <v>492</v>
      </c>
      <c r="C135" s="4">
        <v>10503722</v>
      </c>
      <c r="D135" s="6">
        <v>32187</v>
      </c>
      <c r="E135" s="4">
        <v>6271517</v>
      </c>
      <c r="F135" s="4">
        <v>2177801</v>
      </c>
      <c r="G135" s="5">
        <v>0.75226318836212158</v>
      </c>
      <c r="H135" s="4">
        <v>7467452</v>
      </c>
      <c r="I135" s="6">
        <v>3102</v>
      </c>
      <c r="J135" s="1">
        <v>67.660887936123274</v>
      </c>
      <c r="K135" s="4">
        <v>3456838</v>
      </c>
      <c r="L135" s="2">
        <f t="shared" si="16"/>
        <v>0.34725266630067336</v>
      </c>
      <c r="M135" s="2">
        <f t="shared" si="17"/>
        <v>0.71093389562290399</v>
      </c>
      <c r="N135" s="2">
        <f t="shared" si="18"/>
        <v>0.32910600642324694</v>
      </c>
      <c r="O135" s="7">
        <f t="shared" si="14"/>
        <v>0.38182788919965704</v>
      </c>
      <c r="P135" s="7">
        <f t="shared" si="15"/>
        <v>0.28906610437709601</v>
      </c>
    </row>
    <row r="136" spans="1:16">
      <c r="A136" s="1">
        <v>2004</v>
      </c>
      <c r="B136" s="1">
        <v>315</v>
      </c>
      <c r="C136" s="4">
        <v>73549096</v>
      </c>
      <c r="D136" s="6">
        <v>444020</v>
      </c>
      <c r="E136" s="4">
        <v>34442706</v>
      </c>
      <c r="F136" s="4">
        <v>15959203</v>
      </c>
      <c r="G136" s="5">
        <v>0.88068568706512451</v>
      </c>
      <c r="H136" s="4">
        <v>69464200</v>
      </c>
      <c r="I136" s="6">
        <v>22429</v>
      </c>
      <c r="J136" s="1">
        <v>35.94253186793388</v>
      </c>
      <c r="K136" s="4">
        <v>41340888</v>
      </c>
      <c r="L136" s="2">
        <f t="shared" si="16"/>
        <v>0.46335508597959751</v>
      </c>
      <c r="M136" s="2">
        <f t="shared" si="17"/>
        <v>0.94446028269334537</v>
      </c>
      <c r="N136" s="2">
        <f t="shared" si="18"/>
        <v>0.56208560333630753</v>
      </c>
      <c r="O136" s="7">
        <f t="shared" si="14"/>
        <v>0.38237467935703784</v>
      </c>
      <c r="P136" s="7">
        <f t="shared" si="15"/>
        <v>5.5539717306654635E-2</v>
      </c>
    </row>
    <row r="137" spans="1:16">
      <c r="A137" s="1">
        <v>2004</v>
      </c>
      <c r="B137" s="1">
        <v>721</v>
      </c>
      <c r="C137" s="4">
        <v>48683147</v>
      </c>
      <c r="D137" s="6">
        <v>242464</v>
      </c>
      <c r="E137" s="4">
        <v>22660799</v>
      </c>
      <c r="F137" s="4">
        <v>7912207</v>
      </c>
      <c r="G137" s="5">
        <v>0.83217388391494751</v>
      </c>
      <c r="H137" s="4">
        <v>41568908</v>
      </c>
      <c r="I137" s="6">
        <v>12977</v>
      </c>
      <c r="J137" s="1">
        <v>32.632502144648278</v>
      </c>
      <c r="K137" s="4">
        <v>22857684</v>
      </c>
      <c r="L137" s="2">
        <f t="shared" si="16"/>
        <v>0.3491583416807148</v>
      </c>
      <c r="M137" s="2">
        <f t="shared" si="17"/>
        <v>0.85386649305970297</v>
      </c>
      <c r="N137" s="2">
        <f t="shared" si="18"/>
        <v>0.46951944170741466</v>
      </c>
      <c r="O137" s="7">
        <f t="shared" si="14"/>
        <v>0.3843470513522883</v>
      </c>
      <c r="P137" s="7">
        <f t="shared" si="15"/>
        <v>0.14613350694029703</v>
      </c>
    </row>
    <row r="138" spans="1:16">
      <c r="A138" s="1">
        <v>2004</v>
      </c>
      <c r="B138" s="1">
        <v>511</v>
      </c>
      <c r="C138" s="4">
        <v>20893993</v>
      </c>
      <c r="D138" s="6">
        <v>45332</v>
      </c>
      <c r="E138" s="4">
        <v>11781058</v>
      </c>
      <c r="F138" s="4">
        <v>3757705</v>
      </c>
      <c r="G138" s="5">
        <v>0.86501121520996094</v>
      </c>
      <c r="H138" s="4">
        <v>18857264</v>
      </c>
      <c r="I138" s="6">
        <v>1953</v>
      </c>
      <c r="J138" s="1">
        <v>82.892989499691168</v>
      </c>
      <c r="K138" s="4">
        <v>10793273</v>
      </c>
      <c r="L138" s="2">
        <f t="shared" si="16"/>
        <v>0.31896159071621583</v>
      </c>
      <c r="M138" s="2">
        <f t="shared" si="17"/>
        <v>0.90252083457671306</v>
      </c>
      <c r="N138" s="2">
        <f t="shared" si="18"/>
        <v>0.51657301694319513</v>
      </c>
      <c r="O138" s="7">
        <f t="shared" si="14"/>
        <v>0.38594781763351793</v>
      </c>
      <c r="P138" s="7">
        <f t="shared" si="15"/>
        <v>9.747916542328694E-2</v>
      </c>
    </row>
    <row r="139" spans="1:16">
      <c r="A139" s="1">
        <v>2004</v>
      </c>
      <c r="B139" s="1">
        <v>467</v>
      </c>
      <c r="C139" s="4">
        <v>34214173</v>
      </c>
      <c r="D139" s="6">
        <v>251106</v>
      </c>
      <c r="E139" s="4">
        <v>25284787</v>
      </c>
      <c r="F139" s="4">
        <v>6269225</v>
      </c>
      <c r="G139" s="5">
        <v>0.76521575450897217</v>
      </c>
      <c r="H139" s="4">
        <v>24798640</v>
      </c>
      <c r="I139" s="6">
        <v>76994</v>
      </c>
      <c r="J139" s="1">
        <v>24.966448432136229</v>
      </c>
      <c r="K139" s="4">
        <v>11572718</v>
      </c>
      <c r="L139" s="2">
        <f t="shared" si="16"/>
        <v>0.2479445446781893</v>
      </c>
      <c r="M139" s="2">
        <f t="shared" si="17"/>
        <v>0.72480606209596243</v>
      </c>
      <c r="N139" s="2">
        <f t="shared" si="18"/>
        <v>0.33824339404608728</v>
      </c>
      <c r="O139" s="7">
        <f t="shared" si="14"/>
        <v>0.38656266804987516</v>
      </c>
      <c r="P139" s="7">
        <f t="shared" si="15"/>
        <v>0.27519393790403757</v>
      </c>
    </row>
    <row r="140" spans="1:16">
      <c r="A140" s="1">
        <v>2004</v>
      </c>
      <c r="B140" s="1">
        <v>324</v>
      </c>
      <c r="C140" s="4">
        <v>216265068</v>
      </c>
      <c r="D140" s="6">
        <v>45485</v>
      </c>
      <c r="E140" s="4">
        <v>41344729</v>
      </c>
      <c r="F140" s="4">
        <v>12274498</v>
      </c>
      <c r="G140" s="5">
        <v>0.89583104848861694</v>
      </c>
      <c r="H140" s="4">
        <v>213500000</v>
      </c>
      <c r="I140" s="6">
        <v>280</v>
      </c>
      <c r="J140" s="1">
        <v>269.85815103880401</v>
      </c>
      <c r="K140" s="4">
        <v>129700000</v>
      </c>
      <c r="L140" s="2">
        <f t="shared" si="16"/>
        <v>0.29688181049632711</v>
      </c>
      <c r="M140" s="2">
        <f t="shared" si="17"/>
        <v>0.98721444926094126</v>
      </c>
      <c r="N140" s="2">
        <f t="shared" si="18"/>
        <v>0.59972699798193951</v>
      </c>
      <c r="O140" s="7">
        <f t="shared" si="14"/>
        <v>0.38748745127900175</v>
      </c>
      <c r="P140" s="7">
        <f t="shared" si="15"/>
        <v>1.2785550739058738E-2</v>
      </c>
    </row>
    <row r="141" spans="1:16">
      <c r="A141" s="1">
        <v>2004</v>
      </c>
      <c r="B141" s="1">
        <v>432</v>
      </c>
      <c r="C141" s="4">
        <v>10644964</v>
      </c>
      <c r="D141" s="6">
        <v>30991</v>
      </c>
      <c r="E141" s="4">
        <v>7371906</v>
      </c>
      <c r="F141" s="4">
        <v>1190501</v>
      </c>
      <c r="G141" s="5">
        <v>0.80900305509567261</v>
      </c>
      <c r="H141" s="4">
        <v>8330010</v>
      </c>
      <c r="I141" s="6">
        <v>3352</v>
      </c>
      <c r="J141" s="1">
        <v>38.414410635345746</v>
      </c>
      <c r="K141" s="4">
        <v>4155482</v>
      </c>
      <c r="L141" s="2">
        <f t="shared" si="16"/>
        <v>0.16149161424467431</v>
      </c>
      <c r="M141" s="2">
        <f t="shared" si="17"/>
        <v>0.78253059380942946</v>
      </c>
      <c r="N141" s="2">
        <f t="shared" si="18"/>
        <v>0.39037069547628345</v>
      </c>
      <c r="O141" s="7">
        <f t="shared" si="14"/>
        <v>0.39215989833314602</v>
      </c>
      <c r="P141" s="7">
        <f t="shared" si="15"/>
        <v>0.21746940619057054</v>
      </c>
    </row>
    <row r="142" spans="1:16">
      <c r="A142" s="1">
        <v>2004</v>
      </c>
      <c r="B142" s="1">
        <v>114</v>
      </c>
      <c r="C142" s="4">
        <v>11115935</v>
      </c>
      <c r="D142" s="6">
        <v>176923</v>
      </c>
      <c r="E142" s="4">
        <v>6365248</v>
      </c>
      <c r="F142" s="4">
        <v>1425498</v>
      </c>
      <c r="G142" s="5">
        <v>0.82398092746734619</v>
      </c>
      <c r="H142" s="4">
        <v>9141662</v>
      </c>
      <c r="I142" s="6">
        <v>19912</v>
      </c>
      <c r="J142" s="1">
        <v>8.0571661118113536</v>
      </c>
      <c r="K142" s="4">
        <v>4735519</v>
      </c>
      <c r="L142" s="2">
        <f t="shared" si="16"/>
        <v>0.22395011160602069</v>
      </c>
      <c r="M142" s="2">
        <f t="shared" si="17"/>
        <v>0.82239253827950598</v>
      </c>
      <c r="N142" s="2">
        <f t="shared" si="18"/>
        <v>0.42601175699570032</v>
      </c>
      <c r="O142" s="7">
        <f t="shared" si="14"/>
        <v>0.39638078128380566</v>
      </c>
      <c r="P142" s="7">
        <f t="shared" si="15"/>
        <v>0.17760746172049402</v>
      </c>
    </row>
    <row r="143" spans="1:16">
      <c r="A143" s="1">
        <v>2004</v>
      </c>
      <c r="B143" s="1">
        <v>334</v>
      </c>
      <c r="C143" s="4">
        <v>127439991</v>
      </c>
      <c r="D143" s="6">
        <v>262861</v>
      </c>
      <c r="E143" s="4">
        <v>46759911</v>
      </c>
      <c r="F143" s="4">
        <v>21734938</v>
      </c>
      <c r="G143" s="5">
        <v>0.83087515830993652</v>
      </c>
      <c r="H143" s="4">
        <v>104400000</v>
      </c>
      <c r="I143" s="6">
        <v>791</v>
      </c>
      <c r="J143" s="1">
        <v>82.686050802515396</v>
      </c>
      <c r="K143" s="4">
        <v>53684024</v>
      </c>
      <c r="L143" s="2">
        <f t="shared" si="16"/>
        <v>0.46481991807041723</v>
      </c>
      <c r="M143" s="2">
        <f t="shared" si="17"/>
        <v>0.81920909740177239</v>
      </c>
      <c r="N143" s="2">
        <f t="shared" si="18"/>
        <v>0.42124943339018284</v>
      </c>
      <c r="O143" s="7">
        <f t="shared" si="14"/>
        <v>0.39795966401158955</v>
      </c>
      <c r="P143" s="7">
        <f t="shared" si="15"/>
        <v>0.18079090259822761</v>
      </c>
    </row>
    <row r="144" spans="1:16">
      <c r="A144" s="1">
        <v>2004</v>
      </c>
      <c r="B144" s="1">
        <v>333</v>
      </c>
      <c r="C144" s="4">
        <v>57086620</v>
      </c>
      <c r="D144" s="6">
        <v>103931</v>
      </c>
      <c r="E144" s="4">
        <v>22373870</v>
      </c>
      <c r="F144" s="4">
        <v>8878052</v>
      </c>
      <c r="G144" s="5">
        <v>0.85676401853561401</v>
      </c>
      <c r="H144" s="4">
        <v>50649588</v>
      </c>
      <c r="I144" s="6">
        <v>2467</v>
      </c>
      <c r="J144" s="1">
        <v>85.422559197929402</v>
      </c>
      <c r="K144" s="4">
        <v>27854270</v>
      </c>
      <c r="L144" s="2">
        <f t="shared" si="16"/>
        <v>0.39680448666234319</v>
      </c>
      <c r="M144" s="2">
        <f t="shared" si="17"/>
        <v>0.8872409681988529</v>
      </c>
      <c r="N144" s="2">
        <f t="shared" si="18"/>
        <v>0.48792992123198048</v>
      </c>
      <c r="O144" s="7">
        <f t="shared" si="14"/>
        <v>0.39931104696687242</v>
      </c>
      <c r="P144" s="7">
        <f t="shared" si="15"/>
        <v>0.1127590318011471</v>
      </c>
    </row>
    <row r="145" spans="1:16">
      <c r="A145" s="1">
        <v>2004</v>
      </c>
      <c r="B145" s="1">
        <v>236</v>
      </c>
      <c r="C145" s="4">
        <v>91554481</v>
      </c>
      <c r="D145" s="6">
        <v>393728</v>
      </c>
      <c r="E145" s="4">
        <v>31948120</v>
      </c>
      <c r="F145" s="4">
        <v>11488079</v>
      </c>
      <c r="G145" s="5">
        <v>0.72515416145324707</v>
      </c>
      <c r="H145" s="4">
        <v>60162568</v>
      </c>
      <c r="I145" s="6">
        <v>5943</v>
      </c>
      <c r="J145" s="1">
        <v>29.177703897106632</v>
      </c>
      <c r="K145" s="4">
        <v>23151876</v>
      </c>
      <c r="L145" s="2">
        <f t="shared" si="16"/>
        <v>0.35958544665539005</v>
      </c>
      <c r="M145" s="2">
        <f t="shared" si="17"/>
        <v>0.65712313960908153</v>
      </c>
      <c r="N145" s="2">
        <f t="shared" si="18"/>
        <v>0.25287539994902053</v>
      </c>
      <c r="O145" s="7">
        <f t="shared" si="14"/>
        <v>0.404247739660061</v>
      </c>
      <c r="P145" s="7">
        <f t="shared" si="15"/>
        <v>0.34287686039091847</v>
      </c>
    </row>
    <row r="146" spans="1:16">
      <c r="A146" s="1">
        <v>2004</v>
      </c>
      <c r="B146" s="1">
        <v>484</v>
      </c>
      <c r="C146" s="4">
        <v>65157919</v>
      </c>
      <c r="D146" s="6">
        <v>185617</v>
      </c>
      <c r="E146" s="4">
        <v>27453731</v>
      </c>
      <c r="F146" s="4">
        <v>9878901</v>
      </c>
      <c r="G146" s="5">
        <v>0.83095037937164307</v>
      </c>
      <c r="H146" s="4">
        <v>55052960</v>
      </c>
      <c r="I146" s="6">
        <v>22319</v>
      </c>
      <c r="J146" s="1">
        <v>53.221962428010364</v>
      </c>
      <c r="K146" s="4">
        <v>28525542</v>
      </c>
      <c r="L146" s="2">
        <f t="shared" si="16"/>
        <v>0.35983819467015249</v>
      </c>
      <c r="M146" s="2">
        <f t="shared" si="17"/>
        <v>0.84491587277365321</v>
      </c>
      <c r="N146" s="2">
        <f t="shared" si="18"/>
        <v>0.43779086928789118</v>
      </c>
      <c r="O146" s="7">
        <f t="shared" si="14"/>
        <v>0.40712500348576203</v>
      </c>
      <c r="P146" s="7">
        <f t="shared" si="15"/>
        <v>0.15508412722634679</v>
      </c>
    </row>
    <row r="147" spans="1:16">
      <c r="A147" s="1">
        <v>2004</v>
      </c>
      <c r="B147" s="1">
        <v>466</v>
      </c>
      <c r="C147" s="4">
        <v>43315071</v>
      </c>
      <c r="D147" s="6">
        <v>300032</v>
      </c>
      <c r="E147" s="4">
        <v>30435621</v>
      </c>
      <c r="F147" s="4">
        <v>6974313</v>
      </c>
      <c r="G147" s="5">
        <v>0.79418939352035522</v>
      </c>
      <c r="H147" s="4">
        <v>33498976</v>
      </c>
      <c r="I147" s="6">
        <v>92032</v>
      </c>
      <c r="J147" s="1">
        <v>23.245230508745735</v>
      </c>
      <c r="K147" s="4">
        <v>15858697</v>
      </c>
      <c r="L147" s="2">
        <f t="shared" si="16"/>
        <v>0.22914968615228848</v>
      </c>
      <c r="M147" s="2">
        <f t="shared" si="17"/>
        <v>0.77337922405806514</v>
      </c>
      <c r="N147" s="2">
        <f t="shared" si="18"/>
        <v>0.36612422960128588</v>
      </c>
      <c r="O147" s="7">
        <f t="shared" si="14"/>
        <v>0.40725499445677926</v>
      </c>
      <c r="P147" s="7">
        <f t="shared" si="15"/>
        <v>0.22662077594193486</v>
      </c>
    </row>
    <row r="148" spans="1:16">
      <c r="A148" s="1">
        <v>2004</v>
      </c>
      <c r="B148" s="1">
        <v>464</v>
      </c>
      <c r="C148" s="4">
        <v>25146752</v>
      </c>
      <c r="D148" s="6">
        <v>175812</v>
      </c>
      <c r="E148" s="4">
        <v>19190195</v>
      </c>
      <c r="F148" s="4">
        <v>4676435</v>
      </c>
      <c r="G148" s="5">
        <v>0.75446265935897827</v>
      </c>
      <c r="H148" s="4">
        <v>17932720</v>
      </c>
      <c r="I148" s="6">
        <v>55481</v>
      </c>
      <c r="J148" s="1">
        <v>26.599066047823811</v>
      </c>
      <c r="K148" s="4">
        <v>7674121</v>
      </c>
      <c r="L148" s="2">
        <f t="shared" si="16"/>
        <v>0.24368876918655594</v>
      </c>
      <c r="M148" s="2">
        <f t="shared" si="17"/>
        <v>0.71312271262706217</v>
      </c>
      <c r="N148" s="2">
        <f t="shared" si="18"/>
        <v>0.30517344744959507</v>
      </c>
      <c r="O148" s="7">
        <f t="shared" si="14"/>
        <v>0.4079492651774671</v>
      </c>
      <c r="P148" s="7">
        <f t="shared" si="15"/>
        <v>0.28687728737293783</v>
      </c>
    </row>
    <row r="149" spans="1:16">
      <c r="A149" s="1">
        <v>2004</v>
      </c>
      <c r="B149" s="1">
        <v>316</v>
      </c>
      <c r="C149" s="4">
        <v>26283666</v>
      </c>
      <c r="D149" s="6">
        <v>118228</v>
      </c>
      <c r="E149" s="4">
        <v>8957962</v>
      </c>
      <c r="F149" s="4">
        <v>4651129</v>
      </c>
      <c r="G149" s="5">
        <v>0.83486944437026978</v>
      </c>
      <c r="H149" s="4">
        <v>21871644</v>
      </c>
      <c r="I149" s="6">
        <v>7491</v>
      </c>
      <c r="J149" s="1">
        <v>39.340333931048484</v>
      </c>
      <c r="K149" s="4">
        <v>11028070</v>
      </c>
      <c r="L149" s="2">
        <f t="shared" si="16"/>
        <v>0.51921731751038913</v>
      </c>
      <c r="M149" s="2">
        <f t="shared" si="17"/>
        <v>0.83213825651261886</v>
      </c>
      <c r="N149" s="2">
        <f t="shared" si="18"/>
        <v>0.41957883652912042</v>
      </c>
      <c r="O149" s="7">
        <f t="shared" si="14"/>
        <v>0.41255941998349843</v>
      </c>
      <c r="P149" s="7">
        <f t="shared" si="15"/>
        <v>0.16786174348738114</v>
      </c>
    </row>
    <row r="150" spans="1:16">
      <c r="A150" s="1">
        <v>2004</v>
      </c>
      <c r="B150" s="1">
        <v>469</v>
      </c>
      <c r="C150" s="4">
        <v>7781426</v>
      </c>
      <c r="D150" s="6">
        <v>7452</v>
      </c>
      <c r="E150" s="4">
        <v>2368152</v>
      </c>
      <c r="F150" s="4">
        <v>251088</v>
      </c>
      <c r="G150" s="5">
        <v>0.87219667434692383</v>
      </c>
      <c r="H150" s="4">
        <v>7211937</v>
      </c>
      <c r="I150" s="6">
        <v>1067</v>
      </c>
      <c r="J150" s="1">
        <v>33.694041867954908</v>
      </c>
      <c r="K150" s="4">
        <v>3998840</v>
      </c>
      <c r="L150" s="2">
        <f t="shared" si="16"/>
        <v>0.10602697799803391</v>
      </c>
      <c r="M150" s="2">
        <f t="shared" si="17"/>
        <v>0.92681431398306691</v>
      </c>
      <c r="N150" s="2">
        <f t="shared" si="18"/>
        <v>0.51389552506185887</v>
      </c>
      <c r="O150" s="7">
        <f t="shared" si="14"/>
        <v>0.41291878892120804</v>
      </c>
      <c r="P150" s="7">
        <f t="shared" si="15"/>
        <v>7.3185686016933094E-2</v>
      </c>
    </row>
    <row r="151" spans="1:16">
      <c r="A151" s="1">
        <v>2004</v>
      </c>
      <c r="B151" s="1">
        <v>213</v>
      </c>
      <c r="C151" s="4">
        <v>4004423</v>
      </c>
      <c r="D151" s="6">
        <v>10803</v>
      </c>
      <c r="E151" s="4">
        <v>1443881</v>
      </c>
      <c r="F151" s="4">
        <v>317288</v>
      </c>
      <c r="G151" s="5">
        <v>0.86866658926010132</v>
      </c>
      <c r="H151" s="4">
        <v>3580590</v>
      </c>
      <c r="I151" s="6">
        <v>117</v>
      </c>
      <c r="J151" s="1">
        <v>29.370360085161529</v>
      </c>
      <c r="K151" s="4">
        <v>1918880</v>
      </c>
      <c r="L151" s="2">
        <f t="shared" si="16"/>
        <v>0.21974664117056739</v>
      </c>
      <c r="M151" s="2">
        <f t="shared" si="17"/>
        <v>0.89415878392467529</v>
      </c>
      <c r="N151" s="2">
        <f t="shared" si="18"/>
        <v>0.47919013550766243</v>
      </c>
      <c r="O151" s="7">
        <f t="shared" ref="O151:O167" si="19">M151-N151</f>
        <v>0.41496864841701286</v>
      </c>
      <c r="P151" s="7">
        <f t="shared" ref="P151:P167" si="20">1-M151</f>
        <v>0.10584121607532471</v>
      </c>
    </row>
    <row r="152" spans="1:16">
      <c r="A152" s="1">
        <v>2004</v>
      </c>
      <c r="B152" s="1">
        <v>436</v>
      </c>
      <c r="C152" s="4">
        <v>2383442</v>
      </c>
      <c r="D152" s="6">
        <v>7231</v>
      </c>
      <c r="E152" s="4">
        <v>1767044</v>
      </c>
      <c r="F152" s="4">
        <v>446467</v>
      </c>
      <c r="G152" s="5">
        <v>0.7139553427696228</v>
      </c>
      <c r="H152" s="4">
        <v>1348511</v>
      </c>
      <c r="I152" s="6">
        <v>248</v>
      </c>
      <c r="J152" s="1">
        <v>61.743465634075505</v>
      </c>
      <c r="K152" s="4">
        <v>341539</v>
      </c>
      <c r="L152" s="2">
        <f t="shared" si="16"/>
        <v>0.25266320476456727</v>
      </c>
      <c r="M152" s="2">
        <f t="shared" si="17"/>
        <v>0.56578301464856284</v>
      </c>
      <c r="N152" s="2">
        <f t="shared" si="18"/>
        <v>0.14329654340235676</v>
      </c>
      <c r="O152" s="7">
        <f t="shared" si="19"/>
        <v>0.42248647124620609</v>
      </c>
      <c r="P152" s="7">
        <f t="shared" si="20"/>
        <v>0.43421698535143716</v>
      </c>
    </row>
    <row r="153" spans="1:16">
      <c r="A153" s="1">
        <v>2004</v>
      </c>
      <c r="B153" s="1">
        <v>519</v>
      </c>
      <c r="C153" s="4">
        <v>501048</v>
      </c>
      <c r="D153" s="6">
        <v>2174</v>
      </c>
      <c r="E153" s="4">
        <v>164707</v>
      </c>
      <c r="F153" s="4">
        <v>173907</v>
      </c>
      <c r="G153" s="5">
        <v>0.85113364458084106</v>
      </c>
      <c r="H153" s="4">
        <v>433134</v>
      </c>
      <c r="I153" s="6">
        <v>179</v>
      </c>
      <c r="J153" s="1">
        <v>79.994020239190434</v>
      </c>
      <c r="K153" s="4">
        <v>219348</v>
      </c>
      <c r="L153" s="2">
        <f t="shared" si="16"/>
        <v>1.0558567638291025</v>
      </c>
      <c r="M153" s="2">
        <f t="shared" si="17"/>
        <v>0.8644561000143699</v>
      </c>
      <c r="N153" s="2">
        <f t="shared" si="18"/>
        <v>0.43777841643914356</v>
      </c>
      <c r="O153" s="7">
        <f t="shared" si="19"/>
        <v>0.42667768357522634</v>
      </c>
      <c r="P153" s="7">
        <f t="shared" si="20"/>
        <v>0.1355438999856301</v>
      </c>
    </row>
    <row r="154" spans="1:16">
      <c r="A154" s="1">
        <v>2004</v>
      </c>
      <c r="B154" s="1">
        <v>468</v>
      </c>
      <c r="C154" s="4">
        <v>97891080</v>
      </c>
      <c r="D154" s="6">
        <v>427426</v>
      </c>
      <c r="E154" s="4">
        <v>69591758</v>
      </c>
      <c r="F154" s="4">
        <v>17893364</v>
      </c>
      <c r="G154" s="5">
        <v>0.81829231977462769</v>
      </c>
      <c r="H154" s="4">
        <v>78203632</v>
      </c>
      <c r="I154" s="6">
        <v>61552</v>
      </c>
      <c r="J154" s="1">
        <v>41.863068694931989</v>
      </c>
      <c r="K154" s="4">
        <v>35545556</v>
      </c>
      <c r="L154" s="2">
        <f t="shared" si="16"/>
        <v>0.25711901113347357</v>
      </c>
      <c r="M154" s="2">
        <f t="shared" si="17"/>
        <v>0.79888414756482407</v>
      </c>
      <c r="N154" s="2">
        <f t="shared" si="18"/>
        <v>0.36311332963125958</v>
      </c>
      <c r="O154" s="7">
        <f t="shared" si="19"/>
        <v>0.43577081793356448</v>
      </c>
      <c r="P154" s="7">
        <f t="shared" si="20"/>
        <v>0.20111585243517593</v>
      </c>
    </row>
    <row r="155" spans="1:16">
      <c r="A155" s="1">
        <v>2004</v>
      </c>
      <c r="B155" s="1">
        <v>623</v>
      </c>
      <c r="C155" s="4">
        <v>458821</v>
      </c>
      <c r="D155" s="6">
        <v>9414</v>
      </c>
      <c r="E155" s="4">
        <v>101104</v>
      </c>
      <c r="F155" s="4">
        <v>258497</v>
      </c>
      <c r="G155" s="5">
        <v>0.79121595621109009</v>
      </c>
      <c r="H155" s="4">
        <v>323765</v>
      </c>
      <c r="I155" s="6">
        <v>779</v>
      </c>
      <c r="J155" s="1">
        <v>27.458784788612704</v>
      </c>
      <c r="K155" s="4">
        <v>123011</v>
      </c>
      <c r="L155" s="2">
        <f t="shared" si="16"/>
        <v>2.5567435511948093</v>
      </c>
      <c r="M155" s="2">
        <f t="shared" si="17"/>
        <v>0.70564555676396679</v>
      </c>
      <c r="N155" s="2">
        <f t="shared" si="18"/>
        <v>0.26810237543617227</v>
      </c>
      <c r="O155" s="7">
        <f t="shared" si="19"/>
        <v>0.43754318132779452</v>
      </c>
      <c r="P155" s="7">
        <f t="shared" si="20"/>
        <v>0.29435444323603321</v>
      </c>
    </row>
    <row r="156" spans="1:16">
      <c r="A156" s="1">
        <v>2004</v>
      </c>
      <c r="B156" s="1">
        <v>483</v>
      </c>
      <c r="C156" s="4">
        <v>2515077</v>
      </c>
      <c r="D156" s="6">
        <v>11435</v>
      </c>
      <c r="E156" s="4">
        <v>-6007206</v>
      </c>
      <c r="F156" s="4">
        <v>2325680</v>
      </c>
      <c r="G156" s="5">
        <v>0.89306026697158813</v>
      </c>
      <c r="H156" s="4">
        <v>2473321</v>
      </c>
      <c r="I156" s="6">
        <v>386</v>
      </c>
      <c r="J156" s="1">
        <v>203.38259728902491</v>
      </c>
      <c r="K156" s="4">
        <v>1361713</v>
      </c>
      <c r="L156" s="2">
        <f t="shared" si="16"/>
        <v>-0.38714836814319337</v>
      </c>
      <c r="M156" s="2">
        <f t="shared" si="17"/>
        <v>0.98339772500006961</v>
      </c>
      <c r="N156" s="2">
        <f t="shared" si="18"/>
        <v>0.54142000423843883</v>
      </c>
      <c r="O156" s="7">
        <f t="shared" si="19"/>
        <v>0.44197772076163078</v>
      </c>
      <c r="P156" s="7">
        <f t="shared" si="20"/>
        <v>1.6602274999930389E-2</v>
      </c>
    </row>
    <row r="157" spans="1:16">
      <c r="A157" s="1">
        <v>2004</v>
      </c>
      <c r="B157" s="1">
        <v>488</v>
      </c>
      <c r="C157" s="4">
        <v>59922582</v>
      </c>
      <c r="D157" s="6">
        <v>92744</v>
      </c>
      <c r="E157" s="4">
        <v>36426344</v>
      </c>
      <c r="F157" s="4">
        <v>8159145</v>
      </c>
      <c r="G157" s="5">
        <v>0.83582806587219238</v>
      </c>
      <c r="H157" s="4">
        <v>50073828</v>
      </c>
      <c r="I157" s="6">
        <v>4141</v>
      </c>
      <c r="J157" s="1">
        <v>87.97490942810316</v>
      </c>
      <c r="K157" s="4">
        <v>23411242</v>
      </c>
      <c r="L157" s="2">
        <f t="shared" si="16"/>
        <v>0.22399022531605148</v>
      </c>
      <c r="M157" s="2">
        <f t="shared" si="17"/>
        <v>0.83564202890990247</v>
      </c>
      <c r="N157" s="2">
        <f t="shared" si="18"/>
        <v>0.39069147587799202</v>
      </c>
      <c r="O157" s="7">
        <f t="shared" si="19"/>
        <v>0.44495055303191045</v>
      </c>
      <c r="P157" s="7">
        <f t="shared" si="20"/>
        <v>0.16435797109009753</v>
      </c>
    </row>
    <row r="158" spans="1:16">
      <c r="A158" s="1">
        <v>2004</v>
      </c>
      <c r="B158" s="1">
        <v>431</v>
      </c>
      <c r="C158" s="4">
        <v>153649350</v>
      </c>
      <c r="D158" s="6">
        <v>400990</v>
      </c>
      <c r="E158" s="4">
        <v>108362383</v>
      </c>
      <c r="F158" s="4">
        <v>29313460</v>
      </c>
      <c r="G158" s="5">
        <v>0.8055880069732666</v>
      </c>
      <c r="H158" s="4">
        <v>116800000</v>
      </c>
      <c r="I158" s="6">
        <v>19367</v>
      </c>
      <c r="J158" s="1">
        <v>73.102720766103886</v>
      </c>
      <c r="K158" s="4">
        <v>47711516</v>
      </c>
      <c r="L158" s="2">
        <f t="shared" si="16"/>
        <v>0.27051324628030743</v>
      </c>
      <c r="M158" s="2">
        <f t="shared" si="17"/>
        <v>0.76017243157878633</v>
      </c>
      <c r="N158" s="2">
        <f t="shared" si="18"/>
        <v>0.31052208160984734</v>
      </c>
      <c r="O158" s="7">
        <f t="shared" si="19"/>
        <v>0.44965034996893899</v>
      </c>
      <c r="P158" s="7">
        <f t="shared" si="20"/>
        <v>0.23982756842121367</v>
      </c>
    </row>
    <row r="159" spans="1:16">
      <c r="A159" s="1">
        <v>2004</v>
      </c>
      <c r="B159" s="1">
        <v>326</v>
      </c>
      <c r="C159" s="4">
        <v>103951618</v>
      </c>
      <c r="D159" s="6">
        <v>211923</v>
      </c>
      <c r="E159" s="4">
        <v>38361262</v>
      </c>
      <c r="F159" s="4">
        <v>14258585</v>
      </c>
      <c r="G159" s="5">
        <v>0.83084887266159058</v>
      </c>
      <c r="H159" s="4">
        <v>84479656</v>
      </c>
      <c r="I159" s="6">
        <v>4361</v>
      </c>
      <c r="J159" s="1">
        <v>67.281913713943268</v>
      </c>
      <c r="K159" s="4">
        <v>37516912</v>
      </c>
      <c r="L159" s="2">
        <f t="shared" si="16"/>
        <v>0.37169228165642726</v>
      </c>
      <c r="M159" s="2">
        <f t="shared" si="17"/>
        <v>0.81268245387003024</v>
      </c>
      <c r="N159" s="2">
        <f t="shared" si="18"/>
        <v>0.36090743676543829</v>
      </c>
      <c r="O159" s="7">
        <f t="shared" si="19"/>
        <v>0.45177501710459195</v>
      </c>
      <c r="P159" s="7">
        <f t="shared" si="20"/>
        <v>0.18731754612996976</v>
      </c>
    </row>
    <row r="160" spans="1:16">
      <c r="A160" s="1">
        <v>2004</v>
      </c>
      <c r="B160" s="1">
        <v>112</v>
      </c>
      <c r="C160" s="4">
        <v>2848389</v>
      </c>
      <c r="D160" s="6">
        <v>19558</v>
      </c>
      <c r="E160" s="4">
        <v>1432724</v>
      </c>
      <c r="F160" s="4">
        <v>302482</v>
      </c>
      <c r="G160" s="5">
        <v>0.84051257371902466</v>
      </c>
      <c r="H160" s="4">
        <v>2330717</v>
      </c>
      <c r="I160" s="6">
        <v>1340</v>
      </c>
      <c r="J160" s="1">
        <v>15.465896308415994</v>
      </c>
      <c r="K160" s="4">
        <v>996960</v>
      </c>
      <c r="L160" s="2">
        <f t="shared" si="16"/>
        <v>0.2111237056125255</v>
      </c>
      <c r="M160" s="2">
        <f t="shared" si="17"/>
        <v>0.81825796968040532</v>
      </c>
      <c r="N160" s="2">
        <f t="shared" si="18"/>
        <v>0.35000837315408817</v>
      </c>
      <c r="O160" s="7">
        <f t="shared" si="19"/>
        <v>0.46824959652631715</v>
      </c>
      <c r="P160" s="7">
        <f t="shared" si="20"/>
        <v>0.18174203031959468</v>
      </c>
    </row>
    <row r="161" spans="1:16">
      <c r="A161" s="1">
        <v>2004</v>
      </c>
      <c r="B161" s="1">
        <v>313</v>
      </c>
      <c r="C161" s="4">
        <v>39510399</v>
      </c>
      <c r="D161" s="6">
        <v>104162</v>
      </c>
      <c r="E161" s="4">
        <v>13728131</v>
      </c>
      <c r="F161" s="4">
        <v>6107922</v>
      </c>
      <c r="G161" s="5">
        <v>0.89450544118881226</v>
      </c>
      <c r="H161" s="4">
        <v>38523988</v>
      </c>
      <c r="I161" s="6">
        <v>4127</v>
      </c>
      <c r="J161" s="1">
        <v>58.63867821278393</v>
      </c>
      <c r="K161" s="4">
        <v>19608444</v>
      </c>
      <c r="L161" s="2">
        <f t="shared" si="16"/>
        <v>0.44492014244327943</v>
      </c>
      <c r="M161" s="2">
        <f t="shared" si="17"/>
        <v>0.9750341422773281</v>
      </c>
      <c r="N161" s="2">
        <f t="shared" si="18"/>
        <v>0.49628564874781445</v>
      </c>
      <c r="O161" s="7">
        <f t="shared" si="19"/>
        <v>0.47874849352951365</v>
      </c>
      <c r="P161" s="7">
        <f t="shared" si="20"/>
        <v>2.4965857722671903E-2</v>
      </c>
    </row>
    <row r="162" spans="1:16">
      <c r="A162" s="1">
        <v>2004</v>
      </c>
      <c r="B162" s="1">
        <v>322</v>
      </c>
      <c r="C162" s="4">
        <v>81012075</v>
      </c>
      <c r="D162" s="6">
        <v>92411</v>
      </c>
      <c r="E162" s="4">
        <v>23662264</v>
      </c>
      <c r="F162" s="4">
        <v>7116645</v>
      </c>
      <c r="G162" s="5">
        <v>0.88597822189331055</v>
      </c>
      <c r="H162" s="4">
        <v>76567744</v>
      </c>
      <c r="I162" s="6">
        <v>2654</v>
      </c>
      <c r="J162" s="1">
        <v>77.010799580136563</v>
      </c>
      <c r="K162" s="4">
        <v>37229184</v>
      </c>
      <c r="L162" s="2">
        <f t="shared" si="16"/>
        <v>0.30075925955352373</v>
      </c>
      <c r="M162" s="2">
        <f t="shared" si="17"/>
        <v>0.94513989426884815</v>
      </c>
      <c r="N162" s="2">
        <f t="shared" si="18"/>
        <v>0.45955104840852429</v>
      </c>
      <c r="O162" s="7">
        <f t="shared" si="19"/>
        <v>0.48558884586032386</v>
      </c>
      <c r="P162" s="7">
        <f t="shared" si="20"/>
        <v>5.4860105731151854E-2</v>
      </c>
    </row>
    <row r="163" spans="1:16">
      <c r="A163" s="1">
        <v>2004</v>
      </c>
      <c r="B163" s="1">
        <v>335</v>
      </c>
      <c r="C163" s="4">
        <v>80338248</v>
      </c>
      <c r="D163" s="6">
        <v>152311</v>
      </c>
      <c r="E163" s="4">
        <v>30922034</v>
      </c>
      <c r="F163" s="4">
        <v>12695515</v>
      </c>
      <c r="G163" s="5">
        <v>0.83844053745269775</v>
      </c>
      <c r="H163" s="4">
        <v>64952692</v>
      </c>
      <c r="I163" s="6">
        <v>918</v>
      </c>
      <c r="J163" s="1">
        <v>83.352581231821731</v>
      </c>
      <c r="K163" s="4">
        <v>23949816</v>
      </c>
      <c r="L163" s="2">
        <f t="shared" si="16"/>
        <v>0.41056532697687353</v>
      </c>
      <c r="M163" s="2">
        <f t="shared" si="17"/>
        <v>0.80849027227977388</v>
      </c>
      <c r="N163" s="2">
        <f t="shared" si="18"/>
        <v>0.2981122515890563</v>
      </c>
      <c r="O163" s="7">
        <f t="shared" si="19"/>
        <v>0.51037802069071758</v>
      </c>
      <c r="P163" s="7">
        <f t="shared" si="20"/>
        <v>0.19150972772022612</v>
      </c>
    </row>
    <row r="164" spans="1:16">
      <c r="A164" s="1">
        <v>2004</v>
      </c>
      <c r="B164" s="1">
        <v>624</v>
      </c>
      <c r="C164" s="4">
        <v>1865295</v>
      </c>
      <c r="D164" s="6">
        <v>76774</v>
      </c>
      <c r="E164" s="4">
        <v>784941</v>
      </c>
      <c r="F164" s="4">
        <v>1081749</v>
      </c>
      <c r="G164" s="5">
        <v>0.86815696954727173</v>
      </c>
      <c r="H164" s="4">
        <v>1640140</v>
      </c>
      <c r="I164" s="6">
        <v>10889</v>
      </c>
      <c r="J164" s="1">
        <v>14.090043504311355</v>
      </c>
      <c r="K164" s="4">
        <v>647457</v>
      </c>
      <c r="L164" s="2">
        <f t="shared" si="16"/>
        <v>1.3781277828524692</v>
      </c>
      <c r="M164" s="2">
        <f t="shared" si="17"/>
        <v>0.87929255158031305</v>
      </c>
      <c r="N164" s="2">
        <f t="shared" si="18"/>
        <v>0.34710702596640208</v>
      </c>
      <c r="O164" s="7">
        <f t="shared" si="19"/>
        <v>0.53218552561391097</v>
      </c>
      <c r="P164" s="7">
        <f t="shared" si="20"/>
        <v>0.12070744841968695</v>
      </c>
    </row>
    <row r="165" spans="1:16">
      <c r="A165" s="1">
        <v>2004</v>
      </c>
      <c r="B165" s="1">
        <v>493</v>
      </c>
      <c r="C165" s="4">
        <v>4831443</v>
      </c>
      <c r="D165" s="6">
        <v>14766</v>
      </c>
      <c r="E165" s="4">
        <v>1398666</v>
      </c>
      <c r="F165" s="4">
        <v>785881</v>
      </c>
      <c r="G165" s="5">
        <v>0.85092169046401978</v>
      </c>
      <c r="H165" s="4">
        <v>3951487</v>
      </c>
      <c r="I165" s="6">
        <v>684</v>
      </c>
      <c r="J165" s="1">
        <v>53.222335094135175</v>
      </c>
      <c r="K165" s="4">
        <v>1376479</v>
      </c>
      <c r="L165" s="2">
        <f t="shared" si="16"/>
        <v>0.56187896181075392</v>
      </c>
      <c r="M165" s="2">
        <f t="shared" si="17"/>
        <v>0.81786890583206717</v>
      </c>
      <c r="N165" s="2">
        <f t="shared" si="18"/>
        <v>0.28490018406509193</v>
      </c>
      <c r="O165" s="7">
        <f t="shared" si="19"/>
        <v>0.53296872176697518</v>
      </c>
      <c r="P165" s="7">
        <f t="shared" si="20"/>
        <v>0.18213109416793283</v>
      </c>
    </row>
    <row r="166" spans="1:16">
      <c r="A166" s="1">
        <v>2004</v>
      </c>
      <c r="B166" s="1">
        <v>712</v>
      </c>
      <c r="C166" s="4">
        <v>603707</v>
      </c>
      <c r="D166" s="6">
        <v>2746</v>
      </c>
      <c r="E166" s="4">
        <v>278834</v>
      </c>
      <c r="F166" s="4">
        <v>184489</v>
      </c>
      <c r="G166" s="5">
        <v>0.85676115751266479</v>
      </c>
      <c r="H166" s="4">
        <v>524771</v>
      </c>
      <c r="I166" s="6">
        <v>170</v>
      </c>
      <c r="J166" s="1">
        <v>67.184632192279679</v>
      </c>
      <c r="K166" s="4">
        <v>201945</v>
      </c>
      <c r="L166" s="2">
        <f t="shared" si="16"/>
        <v>0.66164456271473349</v>
      </c>
      <c r="M166" s="2">
        <f t="shared" si="17"/>
        <v>0.86924783048730592</v>
      </c>
      <c r="N166" s="2">
        <f t="shared" si="18"/>
        <v>0.33450829624304507</v>
      </c>
      <c r="O166" s="7">
        <f t="shared" si="19"/>
        <v>0.53473953424426091</v>
      </c>
      <c r="P166" s="7">
        <f t="shared" si="20"/>
        <v>0.13075216951269408</v>
      </c>
    </row>
    <row r="167" spans="1:16">
      <c r="A167" s="1">
        <v>2004</v>
      </c>
      <c r="B167" s="1">
        <v>462</v>
      </c>
      <c r="C167" s="4">
        <v>97678972</v>
      </c>
      <c r="D167" s="6">
        <v>531939</v>
      </c>
      <c r="E167" s="4">
        <v>60586818</v>
      </c>
      <c r="F167" s="4">
        <v>22300315</v>
      </c>
      <c r="G167" s="5">
        <v>0.84643441438674927</v>
      </c>
      <c r="H167" s="4">
        <v>85028528</v>
      </c>
      <c r="I167" s="6">
        <v>22058</v>
      </c>
      <c r="J167" s="1">
        <v>41.922692263586612</v>
      </c>
      <c r="K167" s="4">
        <v>28866260</v>
      </c>
      <c r="L167" s="2">
        <f t="shared" si="16"/>
        <v>0.36807206148373728</v>
      </c>
      <c r="M167" s="2">
        <f t="shared" si="17"/>
        <v>0.87048958705257462</v>
      </c>
      <c r="N167" s="2">
        <f t="shared" si="18"/>
        <v>0.29552174238688755</v>
      </c>
      <c r="O167" s="7">
        <f t="shared" si="19"/>
        <v>0.57496784466568707</v>
      </c>
      <c r="P167" s="7">
        <f t="shared" si="20"/>
        <v>0.12951041294742538</v>
      </c>
    </row>
    <row r="168" spans="1:16">
      <c r="A168" s="1">
        <v>2004</v>
      </c>
      <c r="B168" s="1">
        <v>211</v>
      </c>
      <c r="C168" s="4">
        <v>429401379</v>
      </c>
      <c r="D168" s="6">
        <v>46652</v>
      </c>
      <c r="E168" s="4">
        <v>421029200</v>
      </c>
      <c r="F168" s="4">
        <v>11799527</v>
      </c>
      <c r="G168" s="5">
        <v>0.82690376043319702</v>
      </c>
      <c r="H168" s="4">
        <v>325000000</v>
      </c>
      <c r="I168" s="6">
        <v>45</v>
      </c>
      <c r="J168" s="1">
        <v>252.92649832804597</v>
      </c>
      <c r="K168" s="4"/>
      <c r="L168" s="2">
        <f t="shared" si="16"/>
        <v>2.8025436240526787E-2</v>
      </c>
      <c r="M168" s="2">
        <f t="shared" si="17"/>
        <v>0.75686762058582024</v>
      </c>
      <c r="N168" s="2" t="str">
        <f t="shared" si="18"/>
        <v/>
      </c>
      <c r="O168" s="7"/>
      <c r="P168" s="7"/>
    </row>
    <row r="169" spans="1:16">
      <c r="A169" s="1">
        <v>2004</v>
      </c>
      <c r="B169" s="1">
        <v>221</v>
      </c>
      <c r="C169" s="4">
        <v>282486091</v>
      </c>
      <c r="D169" s="6">
        <v>118476</v>
      </c>
      <c r="E169" s="4">
        <v>123104816</v>
      </c>
      <c r="F169" s="4">
        <v>24186213</v>
      </c>
      <c r="G169" s="5">
        <v>0.60343044996261597</v>
      </c>
      <c r="H169" s="4">
        <v>125800000</v>
      </c>
      <c r="I169" s="6">
        <v>57</v>
      </c>
      <c r="J169" s="1">
        <v>204.14440899422667</v>
      </c>
      <c r="K169" s="4"/>
      <c r="L169" s="2">
        <f t="shared" si="16"/>
        <v>0.19646845497904811</v>
      </c>
      <c r="M169" s="2">
        <f t="shared" si="17"/>
        <v>0.44533166059492818</v>
      </c>
      <c r="N169" s="2" t="str">
        <f t="shared" si="18"/>
        <v/>
      </c>
      <c r="O169" s="7"/>
      <c r="P169" s="7"/>
    </row>
    <row r="170" spans="1:16">
      <c r="A170" s="1">
        <v>2004</v>
      </c>
      <c r="B170" s="1">
        <v>486</v>
      </c>
      <c r="C170" s="4">
        <v>7666361</v>
      </c>
      <c r="D170" s="6">
        <v>5639</v>
      </c>
      <c r="E170" s="4">
        <v>6456516</v>
      </c>
      <c r="F170" s="4">
        <v>1434492</v>
      </c>
      <c r="G170" s="5">
        <v>0.8567957878112793</v>
      </c>
      <c r="H170" s="4">
        <v>6819355</v>
      </c>
      <c r="I170" s="6">
        <v>13</v>
      </c>
      <c r="J170" s="1">
        <v>254.38765738606136</v>
      </c>
      <c r="K170" s="4"/>
      <c r="L170" s="2">
        <f t="shared" si="16"/>
        <v>0.22217740961224289</v>
      </c>
      <c r="M170" s="2">
        <f t="shared" si="17"/>
        <v>0.88951655159468745</v>
      </c>
      <c r="N170" s="2" t="str">
        <f t="shared" si="18"/>
        <v/>
      </c>
      <c r="O170" s="7"/>
      <c r="P170" s="7"/>
    </row>
    <row r="171" spans="1:16">
      <c r="A171" s="1">
        <v>2004</v>
      </c>
      <c r="B171" s="1">
        <v>491</v>
      </c>
      <c r="C171" s="4">
        <v>1961219</v>
      </c>
      <c r="D171" s="6">
        <v>19547</v>
      </c>
      <c r="E171" s="4">
        <v>1650499</v>
      </c>
      <c r="F171" s="4">
        <v>1913228</v>
      </c>
      <c r="G171" s="5">
        <v>0.7756277322769165</v>
      </c>
      <c r="H171" s="4">
        <v>1609848</v>
      </c>
      <c r="I171" s="6">
        <v>32</v>
      </c>
      <c r="J171" s="1">
        <v>97.878344502992789</v>
      </c>
      <c r="K171" s="4"/>
      <c r="L171" s="2">
        <f t="shared" si="16"/>
        <v>1.1591815566080319</v>
      </c>
      <c r="M171" s="2">
        <f t="shared" si="17"/>
        <v>0.82084050786781082</v>
      </c>
      <c r="N171" s="2" t="str">
        <f t="shared" si="18"/>
        <v/>
      </c>
      <c r="O171" s="7"/>
      <c r="P171" s="7"/>
    </row>
    <row r="172" spans="1:16">
      <c r="A172" s="1">
        <v>2004</v>
      </c>
      <c r="B172" s="1">
        <v>533</v>
      </c>
      <c r="C172" s="4">
        <v>365047</v>
      </c>
      <c r="D172" s="6">
        <v>394</v>
      </c>
      <c r="E172" s="4">
        <v>266140</v>
      </c>
      <c r="F172" s="4">
        <v>32288</v>
      </c>
      <c r="G172" s="5">
        <v>0.66709083318710327</v>
      </c>
      <c r="H172" s="4">
        <v>179217</v>
      </c>
      <c r="I172" s="6">
        <v>24</v>
      </c>
      <c r="J172" s="1">
        <v>81.949238578680209</v>
      </c>
      <c r="K172" s="4"/>
      <c r="L172" s="2">
        <f t="shared" si="16"/>
        <v>0.12131960622228902</v>
      </c>
      <c r="M172" s="2">
        <f t="shared" si="17"/>
        <v>0.49094226222924719</v>
      </c>
      <c r="N172" s="2" t="str">
        <f t="shared" si="18"/>
        <v/>
      </c>
      <c r="O172" s="7"/>
      <c r="P172" s="7"/>
    </row>
    <row r="173" spans="1:16">
      <c r="A173" s="1">
        <v>2009</v>
      </c>
      <c r="B173" s="1">
        <v>522</v>
      </c>
      <c r="C173" s="4">
        <v>487831900</v>
      </c>
      <c r="D173" s="6">
        <v>346091</v>
      </c>
      <c r="E173" s="4">
        <v>333637981</v>
      </c>
      <c r="F173" s="4">
        <v>46110262</v>
      </c>
      <c r="G173" s="5">
        <v>0.89591145515441895</v>
      </c>
      <c r="H173" s="4">
        <v>480700000</v>
      </c>
      <c r="I173" s="6">
        <v>11955</v>
      </c>
      <c r="J173" s="1">
        <v>133.23161249497966</v>
      </c>
      <c r="K173" s="4">
        <v>464300000</v>
      </c>
      <c r="L173" s="2">
        <f t="shared" si="16"/>
        <v>0.13820447498751648</v>
      </c>
      <c r="M173" s="2">
        <f t="shared" si="17"/>
        <v>0.9853804148519193</v>
      </c>
      <c r="N173" s="2">
        <f t="shared" si="18"/>
        <v>0.95176227712865846</v>
      </c>
      <c r="O173" s="7">
        <f t="shared" ref="O173:O204" si="21">M173-N173</f>
        <v>3.3618137723260832E-2</v>
      </c>
      <c r="P173" s="7">
        <f t="shared" ref="P173:P204" si="22">1-M173</f>
        <v>1.4619585148080705E-2</v>
      </c>
    </row>
    <row r="174" spans="1:16">
      <c r="A174" s="1">
        <v>2009</v>
      </c>
      <c r="B174" s="1">
        <v>311</v>
      </c>
      <c r="C174" s="4">
        <v>710984773</v>
      </c>
      <c r="D174" s="6">
        <v>833400</v>
      </c>
      <c r="E174" s="4">
        <v>223532538</v>
      </c>
      <c r="F174" s="4">
        <v>39509533</v>
      </c>
      <c r="G174" s="5">
        <v>0.87866008281707764</v>
      </c>
      <c r="H174" s="4">
        <v>682600000</v>
      </c>
      <c r="I174" s="6">
        <v>144104</v>
      </c>
      <c r="J174" s="1">
        <v>47.407646988240941</v>
      </c>
      <c r="K174" s="4">
        <v>647400000</v>
      </c>
      <c r="L174" s="2">
        <f t="shared" si="16"/>
        <v>0.17675070194926162</v>
      </c>
      <c r="M174" s="2">
        <f t="shared" si="17"/>
        <v>0.9600768200980867</v>
      </c>
      <c r="N174" s="2">
        <f t="shared" si="18"/>
        <v>0.91056802421843142</v>
      </c>
      <c r="O174" s="7">
        <f t="shared" si="21"/>
        <v>4.9508795879655287E-2</v>
      </c>
      <c r="P174" s="7">
        <f t="shared" si="22"/>
        <v>3.9923179901913297E-2</v>
      </c>
    </row>
    <row r="175" spans="1:16">
      <c r="A175" s="1">
        <v>2009</v>
      </c>
      <c r="B175" s="1">
        <v>312</v>
      </c>
      <c r="C175" s="4">
        <v>245890439</v>
      </c>
      <c r="D175" s="6">
        <v>163937</v>
      </c>
      <c r="E175" s="4">
        <v>111693107</v>
      </c>
      <c r="F175" s="4">
        <v>14442732</v>
      </c>
      <c r="G175" s="5">
        <v>0.89287900924682617</v>
      </c>
      <c r="H175" s="4">
        <v>242700000</v>
      </c>
      <c r="I175" s="6">
        <v>13888</v>
      </c>
      <c r="J175" s="1">
        <v>88.099282041271948</v>
      </c>
      <c r="K175" s="4">
        <v>229700000</v>
      </c>
      <c r="L175" s="2">
        <f t="shared" si="16"/>
        <v>0.12930728124520702</v>
      </c>
      <c r="M175" s="2">
        <f t="shared" si="17"/>
        <v>0.98702495707854665</v>
      </c>
      <c r="N175" s="2">
        <f t="shared" si="18"/>
        <v>0.93415588232773861</v>
      </c>
      <c r="O175" s="7">
        <f t="shared" si="21"/>
        <v>5.2869074750808043E-2</v>
      </c>
      <c r="P175" s="7">
        <f t="shared" si="22"/>
        <v>1.297504292145335E-2</v>
      </c>
    </row>
    <row r="176" spans="1:16">
      <c r="A176" s="1">
        <v>2009</v>
      </c>
      <c r="B176" s="1">
        <v>314</v>
      </c>
      <c r="C176" s="4">
        <v>19061137</v>
      </c>
      <c r="D176" s="6">
        <v>85571</v>
      </c>
      <c r="E176" s="4">
        <v>6253355</v>
      </c>
      <c r="F176" s="4">
        <v>2202331</v>
      </c>
      <c r="G176" s="5">
        <v>0.89246630668640137</v>
      </c>
      <c r="H176" s="4">
        <v>18755468</v>
      </c>
      <c r="I176" s="6">
        <v>28112</v>
      </c>
      <c r="J176" s="1">
        <v>25.736885159691951</v>
      </c>
      <c r="K176" s="4">
        <v>17166068</v>
      </c>
      <c r="L176" s="2">
        <f t="shared" si="16"/>
        <v>0.35218390767835828</v>
      </c>
      <c r="M176" s="2">
        <f t="shared" si="17"/>
        <v>0.98396375830046234</v>
      </c>
      <c r="N176" s="2">
        <f t="shared" si="18"/>
        <v>0.90057943552895092</v>
      </c>
      <c r="O176" s="7">
        <f t="shared" si="21"/>
        <v>8.3384322771511421E-2</v>
      </c>
      <c r="P176" s="7">
        <f t="shared" si="22"/>
        <v>1.6036241699537657E-2</v>
      </c>
    </row>
    <row r="177" spans="1:16">
      <c r="A177" s="1">
        <v>2009</v>
      </c>
      <c r="B177" s="1">
        <v>332</v>
      </c>
      <c r="C177" s="4">
        <v>194157885</v>
      </c>
      <c r="D177" s="6">
        <v>369108</v>
      </c>
      <c r="E177" s="4">
        <v>66325949</v>
      </c>
      <c r="F177" s="4">
        <v>21982948</v>
      </c>
      <c r="G177" s="5">
        <v>0.87501341104507446</v>
      </c>
      <c r="H177" s="4">
        <v>185000000</v>
      </c>
      <c r="I177" s="6">
        <v>64061</v>
      </c>
      <c r="J177" s="1">
        <v>59.556953520378862</v>
      </c>
      <c r="K177" s="4">
        <v>162300000</v>
      </c>
      <c r="L177" s="2">
        <f t="shared" si="16"/>
        <v>0.33143812235539971</v>
      </c>
      <c r="M177" s="2">
        <f t="shared" si="17"/>
        <v>0.95283279378532582</v>
      </c>
      <c r="N177" s="2">
        <f t="shared" si="18"/>
        <v>0.8359176347640993</v>
      </c>
      <c r="O177" s="7">
        <f t="shared" si="21"/>
        <v>0.11691515902122651</v>
      </c>
      <c r="P177" s="7">
        <f t="shared" si="22"/>
        <v>4.7167206214674184E-2</v>
      </c>
    </row>
    <row r="178" spans="1:16">
      <c r="A178" s="1">
        <v>2009</v>
      </c>
      <c r="B178" s="1">
        <v>327</v>
      </c>
      <c r="C178" s="4">
        <v>173106010</v>
      </c>
      <c r="D178" s="6">
        <v>215419</v>
      </c>
      <c r="E178" s="4">
        <v>72917834</v>
      </c>
      <c r="F178" s="4">
        <v>15006438</v>
      </c>
      <c r="G178" s="5">
        <v>0.89071750640869141</v>
      </c>
      <c r="H178" s="4">
        <v>169900000</v>
      </c>
      <c r="I178" s="6">
        <v>30498</v>
      </c>
      <c r="J178" s="1">
        <v>69.661626875995154</v>
      </c>
      <c r="K178" s="4">
        <v>149300000</v>
      </c>
      <c r="L178" s="2">
        <f t="shared" si="16"/>
        <v>0.20579928361558297</v>
      </c>
      <c r="M178" s="2">
        <f t="shared" si="17"/>
        <v>0.98147949918087762</v>
      </c>
      <c r="N178" s="2">
        <f t="shared" si="18"/>
        <v>0.8624772762077989</v>
      </c>
      <c r="O178" s="7">
        <f t="shared" si="21"/>
        <v>0.11900222297307872</v>
      </c>
      <c r="P178" s="7">
        <f t="shared" si="22"/>
        <v>1.8520500819122376E-2</v>
      </c>
    </row>
    <row r="179" spans="1:16">
      <c r="A179" s="1">
        <v>2009</v>
      </c>
      <c r="B179" s="1">
        <v>492</v>
      </c>
      <c r="C179" s="4">
        <v>21148179</v>
      </c>
      <c r="D179" s="6">
        <v>44044</v>
      </c>
      <c r="E179" s="4">
        <v>10917127</v>
      </c>
      <c r="F179" s="4">
        <v>2682844</v>
      </c>
      <c r="G179" s="5">
        <v>0.87494271993637085</v>
      </c>
      <c r="H179" s="4">
        <v>20095428</v>
      </c>
      <c r="I179" s="6">
        <v>1776</v>
      </c>
      <c r="J179" s="1">
        <v>60.912814458269004</v>
      </c>
      <c r="K179" s="4">
        <v>17454660</v>
      </c>
      <c r="L179" s="2">
        <f t="shared" si="16"/>
        <v>0.2457463396734324</v>
      </c>
      <c r="M179" s="2">
        <f t="shared" si="17"/>
        <v>0.95022025300618085</v>
      </c>
      <c r="N179" s="2">
        <f t="shared" si="18"/>
        <v>0.82535049471635358</v>
      </c>
      <c r="O179" s="7">
        <f t="shared" si="21"/>
        <v>0.12486975828982727</v>
      </c>
      <c r="P179" s="7">
        <f t="shared" si="22"/>
        <v>4.9779746993819152E-2</v>
      </c>
    </row>
    <row r="180" spans="1:16">
      <c r="A180" s="1">
        <v>2009</v>
      </c>
      <c r="B180" s="1">
        <v>812</v>
      </c>
      <c r="C180" s="4">
        <v>63183060</v>
      </c>
      <c r="D180" s="6">
        <v>365105</v>
      </c>
      <c r="E180" s="4">
        <v>34011214</v>
      </c>
      <c r="F180" s="4">
        <v>4557281</v>
      </c>
      <c r="G180" s="5">
        <v>0.80817162990570068</v>
      </c>
      <c r="H180" s="4">
        <v>52960652</v>
      </c>
      <c r="I180" s="6">
        <v>188573</v>
      </c>
      <c r="J180" s="1">
        <v>12.482110625710412</v>
      </c>
      <c r="K180" s="4">
        <v>44609888</v>
      </c>
      <c r="L180" s="2">
        <f t="shared" si="16"/>
        <v>0.13399348226734864</v>
      </c>
      <c r="M180" s="2">
        <f t="shared" si="17"/>
        <v>0.83820967202284913</v>
      </c>
      <c r="N180" s="2">
        <f t="shared" si="18"/>
        <v>0.70604190426991031</v>
      </c>
      <c r="O180" s="7">
        <f t="shared" si="21"/>
        <v>0.13216776775293881</v>
      </c>
      <c r="P180" s="7">
        <f t="shared" si="22"/>
        <v>0.16179032797715087</v>
      </c>
    </row>
    <row r="181" spans="1:16">
      <c r="A181" s="1">
        <v>2009</v>
      </c>
      <c r="B181" s="1">
        <v>515</v>
      </c>
      <c r="C181" s="4">
        <v>32991762</v>
      </c>
      <c r="D181" s="6">
        <v>35781</v>
      </c>
      <c r="E181" s="4">
        <v>12727777</v>
      </c>
      <c r="F181" s="4">
        <v>1782327</v>
      </c>
      <c r="G181" s="5">
        <v>0.87889003753662109</v>
      </c>
      <c r="H181" s="4">
        <v>31073160</v>
      </c>
      <c r="I181" s="6">
        <v>1443</v>
      </c>
      <c r="J181" s="1">
        <v>49.812106984153601</v>
      </c>
      <c r="K181" s="4">
        <v>26403230</v>
      </c>
      <c r="L181" s="2">
        <f t="shared" si="16"/>
        <v>0.14003443020725456</v>
      </c>
      <c r="M181" s="2">
        <f t="shared" si="17"/>
        <v>0.9418460281084714</v>
      </c>
      <c r="N181" s="2">
        <f t="shared" si="18"/>
        <v>0.80029766218609366</v>
      </c>
      <c r="O181" s="7">
        <f t="shared" si="21"/>
        <v>0.14154836592237774</v>
      </c>
      <c r="P181" s="7">
        <f t="shared" si="22"/>
        <v>5.81539718915286E-2</v>
      </c>
    </row>
    <row r="182" spans="1:16">
      <c r="A182" s="1">
        <v>2009</v>
      </c>
      <c r="B182" s="1">
        <v>517</v>
      </c>
      <c r="C182" s="4">
        <v>363210246</v>
      </c>
      <c r="D182" s="6">
        <v>165918</v>
      </c>
      <c r="E182" s="4">
        <v>141722905</v>
      </c>
      <c r="F182" s="4">
        <v>38410475</v>
      </c>
      <c r="G182" s="5">
        <v>0.894844651222229</v>
      </c>
      <c r="H182" s="4">
        <v>358700000</v>
      </c>
      <c r="I182" s="6">
        <v>7116</v>
      </c>
      <c r="J182" s="1">
        <v>231.50276039971553</v>
      </c>
      <c r="K182" s="4">
        <v>307000000</v>
      </c>
      <c r="L182" s="2">
        <f t="shared" si="16"/>
        <v>0.27102517408883203</v>
      </c>
      <c r="M182" s="2">
        <f t="shared" si="17"/>
        <v>0.98758227211464733</v>
      </c>
      <c r="N182" s="2">
        <f t="shared" si="18"/>
        <v>0.84524047264900126</v>
      </c>
      <c r="O182" s="7">
        <f t="shared" si="21"/>
        <v>0.14234179946564607</v>
      </c>
      <c r="P182" s="7">
        <f t="shared" si="22"/>
        <v>1.241772788535267E-2</v>
      </c>
    </row>
    <row r="183" spans="1:16">
      <c r="A183" s="1">
        <v>2009</v>
      </c>
      <c r="B183" s="1">
        <v>711</v>
      </c>
      <c r="C183" s="4">
        <v>7598680</v>
      </c>
      <c r="D183" s="6">
        <v>30792</v>
      </c>
      <c r="E183" s="4">
        <v>3268082</v>
      </c>
      <c r="F183" s="4">
        <v>1361986</v>
      </c>
      <c r="G183" s="5">
        <v>0.86349165439605713</v>
      </c>
      <c r="H183" s="4">
        <v>7030233</v>
      </c>
      <c r="I183" s="6">
        <v>3581</v>
      </c>
      <c r="J183" s="1">
        <v>44.231813458041053</v>
      </c>
      <c r="K183" s="4">
        <v>5864897</v>
      </c>
      <c r="L183" s="2">
        <f t="shared" si="16"/>
        <v>0.41675392477912121</v>
      </c>
      <c r="M183" s="2">
        <f t="shared" si="17"/>
        <v>0.92519134902377786</v>
      </c>
      <c r="N183" s="2">
        <f t="shared" si="18"/>
        <v>0.77183102854706342</v>
      </c>
      <c r="O183" s="7">
        <f t="shared" si="21"/>
        <v>0.15336032047671444</v>
      </c>
      <c r="P183" s="7">
        <f t="shared" si="22"/>
        <v>7.4808650976222135E-2</v>
      </c>
    </row>
    <row r="184" spans="1:16">
      <c r="A184" s="1">
        <v>2009</v>
      </c>
      <c r="B184" s="1">
        <v>524</v>
      </c>
      <c r="C184" s="4">
        <v>108457880</v>
      </c>
      <c r="D184" s="6">
        <v>106134</v>
      </c>
      <c r="E184" s="4">
        <v>52837934</v>
      </c>
      <c r="F184" s="4">
        <v>13720194</v>
      </c>
      <c r="G184" s="5">
        <v>0.89053815603256226</v>
      </c>
      <c r="H184" s="4">
        <v>106500000</v>
      </c>
      <c r="I184" s="6">
        <v>3659</v>
      </c>
      <c r="J184" s="1">
        <v>129.27237266097575</v>
      </c>
      <c r="K184" s="4">
        <v>89372696</v>
      </c>
      <c r="L184" s="2">
        <f t="shared" si="16"/>
        <v>0.25966560312520925</v>
      </c>
      <c r="M184" s="2">
        <f t="shared" si="17"/>
        <v>0.98194801521106623</v>
      </c>
      <c r="N184" s="2">
        <f t="shared" si="18"/>
        <v>0.82403137512922064</v>
      </c>
      <c r="O184" s="7">
        <f t="shared" si="21"/>
        <v>0.15791664008184558</v>
      </c>
      <c r="P184" s="7">
        <f t="shared" si="22"/>
        <v>1.8051984788933773E-2</v>
      </c>
    </row>
    <row r="185" spans="1:16">
      <c r="A185" s="1">
        <v>2009</v>
      </c>
      <c r="B185" s="1">
        <v>469</v>
      </c>
      <c r="C185" s="4">
        <v>840414</v>
      </c>
      <c r="D185" s="6">
        <v>2310</v>
      </c>
      <c r="E185" s="4">
        <v>283102</v>
      </c>
      <c r="F185" s="4">
        <v>44245</v>
      </c>
      <c r="G185" s="5">
        <v>0.84633761644363403</v>
      </c>
      <c r="H185" s="4">
        <v>743674</v>
      </c>
      <c r="I185" s="6">
        <v>724</v>
      </c>
      <c r="J185" s="1">
        <v>19.153679653679653</v>
      </c>
      <c r="K185" s="4">
        <v>599471</v>
      </c>
      <c r="L185" s="2">
        <f t="shared" si="16"/>
        <v>0.15628642680023455</v>
      </c>
      <c r="M185" s="2">
        <f t="shared" si="17"/>
        <v>0.88489006608647647</v>
      </c>
      <c r="N185" s="2">
        <f t="shared" si="18"/>
        <v>0.71330439521473943</v>
      </c>
      <c r="O185" s="7">
        <f t="shared" si="21"/>
        <v>0.17158567087173704</v>
      </c>
      <c r="P185" s="7">
        <f t="shared" si="22"/>
        <v>0.11510993391352353</v>
      </c>
    </row>
    <row r="186" spans="1:16">
      <c r="A186" s="1">
        <v>2009</v>
      </c>
      <c r="B186" s="1">
        <v>523</v>
      </c>
      <c r="C186" s="4">
        <v>30137953</v>
      </c>
      <c r="D186" s="6">
        <v>25506</v>
      </c>
      <c r="E186" s="4">
        <v>19940032</v>
      </c>
      <c r="F186" s="4">
        <v>2690555</v>
      </c>
      <c r="G186" s="5">
        <v>0.87826669216156006</v>
      </c>
      <c r="H186" s="4">
        <v>28864760</v>
      </c>
      <c r="I186" s="6">
        <v>3091</v>
      </c>
      <c r="J186" s="1">
        <v>105.48714028071826</v>
      </c>
      <c r="K186" s="4">
        <v>23363024</v>
      </c>
      <c r="L186" s="2">
        <f t="shared" si="16"/>
        <v>0.13493233110157496</v>
      </c>
      <c r="M186" s="2">
        <f t="shared" si="17"/>
        <v>0.95775449646497224</v>
      </c>
      <c r="N186" s="2">
        <f t="shared" si="18"/>
        <v>0.77520274850783666</v>
      </c>
      <c r="O186" s="7">
        <f t="shared" si="21"/>
        <v>0.18255174795713558</v>
      </c>
      <c r="P186" s="7">
        <f t="shared" si="22"/>
        <v>4.2245503535027762E-2</v>
      </c>
    </row>
    <row r="187" spans="1:16">
      <c r="A187" s="1">
        <v>2009</v>
      </c>
      <c r="B187" s="1">
        <v>339</v>
      </c>
      <c r="C187" s="4">
        <v>59252722</v>
      </c>
      <c r="D187" s="6">
        <v>200774</v>
      </c>
      <c r="E187" s="4">
        <v>32518056</v>
      </c>
      <c r="F187" s="4">
        <v>13769747</v>
      </c>
      <c r="G187" s="5">
        <v>0.88750189542770386</v>
      </c>
      <c r="H187" s="4">
        <v>57513784</v>
      </c>
      <c r="I187" s="6">
        <v>18387</v>
      </c>
      <c r="J187" s="1">
        <v>68.583317561038783</v>
      </c>
      <c r="K187" s="4">
        <v>46529152</v>
      </c>
      <c r="L187" s="2">
        <f t="shared" si="16"/>
        <v>0.42344926769300106</v>
      </c>
      <c r="M187" s="2">
        <f t="shared" si="17"/>
        <v>0.97065218370896111</v>
      </c>
      <c r="N187" s="2">
        <f t="shared" si="18"/>
        <v>0.7852660676078308</v>
      </c>
      <c r="O187" s="7">
        <f t="shared" si="21"/>
        <v>0.18538611610113032</v>
      </c>
      <c r="P187" s="7">
        <f t="shared" si="22"/>
        <v>2.9347816291038886E-2</v>
      </c>
    </row>
    <row r="188" spans="1:16">
      <c r="A188" s="1">
        <v>2009</v>
      </c>
      <c r="B188" s="1">
        <v>713</v>
      </c>
      <c r="C188" s="4">
        <v>39280546</v>
      </c>
      <c r="D188" s="6">
        <v>161770</v>
      </c>
      <c r="E188" s="4">
        <v>18777966</v>
      </c>
      <c r="F188" s="4">
        <v>6352509</v>
      </c>
      <c r="G188" s="5">
        <v>0.8616257905960083</v>
      </c>
      <c r="H188" s="4">
        <v>36105712</v>
      </c>
      <c r="I188" s="6">
        <v>37860</v>
      </c>
      <c r="J188" s="1">
        <v>39.268770476602583</v>
      </c>
      <c r="K188" s="4">
        <v>28644624</v>
      </c>
      <c r="L188" s="2">
        <f t="shared" si="16"/>
        <v>0.33829590489193556</v>
      </c>
      <c r="M188" s="2">
        <f t="shared" si="17"/>
        <v>0.91917541064729602</v>
      </c>
      <c r="N188" s="2">
        <f t="shared" si="18"/>
        <v>0.72923181872268272</v>
      </c>
      <c r="O188" s="7">
        <f t="shared" si="21"/>
        <v>0.1899435919246133</v>
      </c>
      <c r="P188" s="7">
        <f t="shared" si="22"/>
        <v>8.0824589352703979E-2</v>
      </c>
    </row>
    <row r="189" spans="1:16">
      <c r="A189" s="1">
        <v>2009</v>
      </c>
      <c r="B189" s="1">
        <v>321</v>
      </c>
      <c r="C189" s="4">
        <v>16884193</v>
      </c>
      <c r="D189" s="6">
        <v>85217</v>
      </c>
      <c r="E189" s="4">
        <v>5413733</v>
      </c>
      <c r="F189" s="4">
        <v>2415988</v>
      </c>
      <c r="G189" s="5">
        <v>0.8375629186630249</v>
      </c>
      <c r="H189" s="4">
        <v>14861677</v>
      </c>
      <c r="I189" s="6">
        <v>22432</v>
      </c>
      <c r="J189" s="1">
        <v>28.351009775044886</v>
      </c>
      <c r="K189" s="4">
        <v>11289902</v>
      </c>
      <c r="L189" s="2">
        <f t="shared" si="16"/>
        <v>0.44627025381562041</v>
      </c>
      <c r="M189" s="2">
        <f t="shared" si="17"/>
        <v>0.88021245670432691</v>
      </c>
      <c r="N189" s="2">
        <f t="shared" si="18"/>
        <v>0.66866695968234902</v>
      </c>
      <c r="O189" s="7">
        <f t="shared" si="21"/>
        <v>0.21154549702197789</v>
      </c>
      <c r="P189" s="7">
        <f t="shared" si="22"/>
        <v>0.11978754329567309</v>
      </c>
    </row>
    <row r="190" spans="1:16">
      <c r="A190" s="1">
        <v>2009</v>
      </c>
      <c r="B190" s="1">
        <v>561</v>
      </c>
      <c r="C190" s="4">
        <v>234695268</v>
      </c>
      <c r="D190" s="6">
        <v>1345679</v>
      </c>
      <c r="E190" s="4">
        <v>166061105</v>
      </c>
      <c r="F190" s="4">
        <v>112631782</v>
      </c>
      <c r="G190" s="5">
        <v>0.87901854515075684</v>
      </c>
      <c r="H190" s="4">
        <v>224900000</v>
      </c>
      <c r="I190" s="6">
        <v>80379</v>
      </c>
      <c r="J190" s="1">
        <v>83.698847942191264</v>
      </c>
      <c r="K190" s="4">
        <v>166700000</v>
      </c>
      <c r="L190" s="2">
        <f t="shared" si="16"/>
        <v>0.67825504352750154</v>
      </c>
      <c r="M190" s="2">
        <f t="shared" si="17"/>
        <v>0.95826388796215523</v>
      </c>
      <c r="N190" s="2">
        <f t="shared" si="18"/>
        <v>0.71028274843615513</v>
      </c>
      <c r="O190" s="7">
        <f t="shared" si="21"/>
        <v>0.24798113952600009</v>
      </c>
      <c r="P190" s="7">
        <f t="shared" si="22"/>
        <v>4.1736112037844775E-2</v>
      </c>
    </row>
    <row r="191" spans="1:16">
      <c r="A191" s="1">
        <v>2009</v>
      </c>
      <c r="B191" s="1">
        <v>551</v>
      </c>
      <c r="C191" s="4">
        <v>113674427</v>
      </c>
      <c r="D191" s="6">
        <v>26310</v>
      </c>
      <c r="E191" s="4">
        <v>92079424</v>
      </c>
      <c r="F191" s="4">
        <v>7657406</v>
      </c>
      <c r="G191" s="5">
        <v>0.83581465482711792</v>
      </c>
      <c r="H191" s="4">
        <v>92646336</v>
      </c>
      <c r="I191" s="6">
        <v>204</v>
      </c>
      <c r="J191" s="1">
        <v>291.04545800076016</v>
      </c>
      <c r="K191" s="4">
        <v>64436256</v>
      </c>
      <c r="L191" s="2">
        <f t="shared" si="16"/>
        <v>8.3160880763111636E-2</v>
      </c>
      <c r="M191" s="2">
        <f t="shared" si="17"/>
        <v>0.81501476141155305</v>
      </c>
      <c r="N191" s="2">
        <f t="shared" si="18"/>
        <v>0.56684918235831527</v>
      </c>
      <c r="O191" s="7">
        <f t="shared" si="21"/>
        <v>0.24816557905323777</v>
      </c>
      <c r="P191" s="7">
        <f t="shared" si="22"/>
        <v>0.18498523858844695</v>
      </c>
    </row>
    <row r="192" spans="1:16">
      <c r="A192" s="1">
        <v>2009</v>
      </c>
      <c r="B192" s="1">
        <v>337</v>
      </c>
      <c r="C192" s="4">
        <v>40908673</v>
      </c>
      <c r="D192" s="6">
        <v>160691</v>
      </c>
      <c r="E192" s="4">
        <v>15409270</v>
      </c>
      <c r="F192" s="4">
        <v>6986558</v>
      </c>
      <c r="G192" s="5">
        <v>0.85266000032424927</v>
      </c>
      <c r="H192" s="4">
        <v>36958272</v>
      </c>
      <c r="I192" s="6">
        <v>26979</v>
      </c>
      <c r="J192" s="1">
        <v>43.478215954845012</v>
      </c>
      <c r="K192" s="4">
        <v>26608088</v>
      </c>
      <c r="L192" s="2">
        <f t="shared" si="16"/>
        <v>0.4533996743518674</v>
      </c>
      <c r="M192" s="2">
        <f t="shared" si="17"/>
        <v>0.90343365574336765</v>
      </c>
      <c r="N192" s="2">
        <f t="shared" si="18"/>
        <v>0.65042657335768383</v>
      </c>
      <c r="O192" s="7">
        <f t="shared" si="21"/>
        <v>0.25300708238568381</v>
      </c>
      <c r="P192" s="7">
        <f t="shared" si="22"/>
        <v>9.6566344256632353E-2</v>
      </c>
    </row>
    <row r="193" spans="1:16">
      <c r="A193" s="1">
        <v>2009</v>
      </c>
      <c r="B193" s="1">
        <v>531</v>
      </c>
      <c r="C193" s="4">
        <v>62518742</v>
      </c>
      <c r="D193" s="6">
        <v>150290</v>
      </c>
      <c r="E193" s="4">
        <v>29290046</v>
      </c>
      <c r="F193" s="4">
        <v>4866022</v>
      </c>
      <c r="G193" s="5">
        <v>0.8572087287902832</v>
      </c>
      <c r="H193" s="4">
        <v>56116752</v>
      </c>
      <c r="I193" s="6">
        <v>33053</v>
      </c>
      <c r="J193" s="1">
        <v>32.377550069864931</v>
      </c>
      <c r="K193" s="4">
        <v>40290424</v>
      </c>
      <c r="L193" s="2">
        <f t="shared" si="16"/>
        <v>0.16613227579089496</v>
      </c>
      <c r="M193" s="2">
        <f t="shared" si="17"/>
        <v>0.89759886723248528</v>
      </c>
      <c r="N193" s="2">
        <f t="shared" si="18"/>
        <v>0.64445353043092257</v>
      </c>
      <c r="O193" s="7">
        <f t="shared" si="21"/>
        <v>0.2531453368015627</v>
      </c>
      <c r="P193" s="7">
        <f t="shared" si="22"/>
        <v>0.10240113276751472</v>
      </c>
    </row>
    <row r="194" spans="1:16">
      <c r="A194" s="1">
        <v>2009</v>
      </c>
      <c r="B194" s="1">
        <v>115</v>
      </c>
      <c r="C194" s="4">
        <v>1023791</v>
      </c>
      <c r="D194" s="6">
        <v>2903</v>
      </c>
      <c r="E194" s="4">
        <v>173033</v>
      </c>
      <c r="F194" s="4">
        <v>86729</v>
      </c>
      <c r="G194" s="5">
        <v>0.85595762729644775</v>
      </c>
      <c r="H194" s="4">
        <v>911832</v>
      </c>
      <c r="I194" s="6">
        <v>324</v>
      </c>
      <c r="J194" s="1">
        <v>29.875645883568723</v>
      </c>
      <c r="K194" s="4">
        <v>644023</v>
      </c>
      <c r="L194" s="2">
        <f t="shared" ref="L194:L257" si="23">F194/E194</f>
        <v>0.50122808943958663</v>
      </c>
      <c r="M194" s="2">
        <f t="shared" ref="M194:M257" si="24">H194/C194</f>
        <v>0.89064271907059156</v>
      </c>
      <c r="N194" s="2">
        <f t="shared" ref="N194:N257" si="25">(IF(K194&lt;&gt;"",K194/C194,""))</f>
        <v>0.62905710247501689</v>
      </c>
      <c r="O194" s="7">
        <f t="shared" si="21"/>
        <v>0.26158561659557467</v>
      </c>
      <c r="P194" s="7">
        <f t="shared" si="22"/>
        <v>0.10935728092940844</v>
      </c>
    </row>
    <row r="195" spans="1:16">
      <c r="A195" s="1">
        <v>2009</v>
      </c>
      <c r="B195" s="1">
        <v>813</v>
      </c>
      <c r="C195" s="4">
        <v>13343903</v>
      </c>
      <c r="D195" s="6">
        <v>108863</v>
      </c>
      <c r="E195" s="4">
        <v>3142059</v>
      </c>
      <c r="F195" s="4">
        <v>4153240</v>
      </c>
      <c r="G195" s="5">
        <v>0.89034146070480347</v>
      </c>
      <c r="H195" s="4">
        <v>12717808</v>
      </c>
      <c r="I195" s="6">
        <v>14030</v>
      </c>
      <c r="J195" s="1">
        <v>38.151070611686251</v>
      </c>
      <c r="K195" s="4">
        <v>9219439</v>
      </c>
      <c r="L195" s="2">
        <f t="shared" si="23"/>
        <v>1.3218211370314816</v>
      </c>
      <c r="M195" s="2">
        <f t="shared" si="24"/>
        <v>0.9530800696018249</v>
      </c>
      <c r="N195" s="2">
        <f t="shared" si="25"/>
        <v>0.69091022319331907</v>
      </c>
      <c r="O195" s="7">
        <f t="shared" si="21"/>
        <v>0.26216984640850582</v>
      </c>
      <c r="P195" s="7">
        <f t="shared" si="22"/>
        <v>4.6919930398175103E-2</v>
      </c>
    </row>
    <row r="196" spans="1:16">
      <c r="A196" s="1">
        <v>2009</v>
      </c>
      <c r="B196" s="1">
        <v>323</v>
      </c>
      <c r="C196" s="4">
        <v>40599530</v>
      </c>
      <c r="D196" s="6">
        <v>131209</v>
      </c>
      <c r="E196" s="4">
        <v>16421576</v>
      </c>
      <c r="F196" s="4">
        <v>6410735</v>
      </c>
      <c r="G196" s="5">
        <v>0.83421587944030762</v>
      </c>
      <c r="H196" s="4">
        <v>35445348</v>
      </c>
      <c r="I196" s="6">
        <v>18547</v>
      </c>
      <c r="J196" s="1">
        <v>48.858957845879473</v>
      </c>
      <c r="K196" s="4">
        <v>24394944</v>
      </c>
      <c r="L196" s="2">
        <f t="shared" si="23"/>
        <v>0.39038488145108607</v>
      </c>
      <c r="M196" s="2">
        <f t="shared" si="24"/>
        <v>0.87304823479483629</v>
      </c>
      <c r="N196" s="2">
        <f t="shared" si="25"/>
        <v>0.60086764551215244</v>
      </c>
      <c r="O196" s="7">
        <f t="shared" si="21"/>
        <v>0.27218058928268385</v>
      </c>
      <c r="P196" s="7">
        <f t="shared" si="22"/>
        <v>0.12695176520516371</v>
      </c>
    </row>
    <row r="197" spans="1:16">
      <c r="A197" s="1">
        <v>2009</v>
      </c>
      <c r="B197" s="1">
        <v>212</v>
      </c>
      <c r="C197" s="4">
        <v>85904637</v>
      </c>
      <c r="D197" s="6">
        <v>75928</v>
      </c>
      <c r="E197" s="4">
        <v>46672288</v>
      </c>
      <c r="F197" s="4">
        <v>6318702</v>
      </c>
      <c r="G197" s="5">
        <v>0.89092022180557251</v>
      </c>
      <c r="H197" s="4">
        <v>83362920</v>
      </c>
      <c r="I197" s="6">
        <v>2791</v>
      </c>
      <c r="J197" s="1">
        <v>83.219655463070282</v>
      </c>
      <c r="K197" s="4">
        <v>59427072</v>
      </c>
      <c r="L197" s="2">
        <f t="shared" si="23"/>
        <v>0.135384449118929</v>
      </c>
      <c r="M197" s="2">
        <f t="shared" si="24"/>
        <v>0.97041234223479689</v>
      </c>
      <c r="N197" s="2">
        <f t="shared" si="25"/>
        <v>0.69177956016507003</v>
      </c>
      <c r="O197" s="7">
        <f t="shared" si="21"/>
        <v>0.27863278206972686</v>
      </c>
      <c r="P197" s="7">
        <f t="shared" si="22"/>
        <v>2.9587657765203113E-2</v>
      </c>
    </row>
    <row r="198" spans="1:16">
      <c r="A198" s="1">
        <v>2009</v>
      </c>
      <c r="B198" s="1">
        <v>465</v>
      </c>
      <c r="C198" s="4">
        <v>35369413</v>
      </c>
      <c r="D198" s="6">
        <v>538447</v>
      </c>
      <c r="E198" s="4">
        <v>20447957</v>
      </c>
      <c r="F198" s="4">
        <v>6198512</v>
      </c>
      <c r="G198" s="5">
        <v>0.80027329921722412</v>
      </c>
      <c r="H198" s="4">
        <v>28257880</v>
      </c>
      <c r="I198" s="6">
        <v>240255</v>
      </c>
      <c r="J198" s="1">
        <v>11.511833105208126</v>
      </c>
      <c r="K198" s="4">
        <v>18224684</v>
      </c>
      <c r="L198" s="2">
        <f t="shared" si="23"/>
        <v>0.3031360052253631</v>
      </c>
      <c r="M198" s="2">
        <f t="shared" si="24"/>
        <v>0.79893550961674142</v>
      </c>
      <c r="N198" s="2">
        <f t="shared" si="25"/>
        <v>0.51526679280767251</v>
      </c>
      <c r="O198" s="7">
        <f t="shared" si="21"/>
        <v>0.28366871680906891</v>
      </c>
      <c r="P198" s="7">
        <f t="shared" si="22"/>
        <v>0.20106449038325858</v>
      </c>
    </row>
    <row r="199" spans="1:16">
      <c r="A199" s="1">
        <v>2009</v>
      </c>
      <c r="B199" s="1">
        <v>811</v>
      </c>
      <c r="C199" s="4">
        <v>76520247</v>
      </c>
      <c r="D199" s="6">
        <v>738394</v>
      </c>
      <c r="E199" s="4">
        <v>35213983</v>
      </c>
      <c r="F199" s="4">
        <v>14624458</v>
      </c>
      <c r="G199" s="5">
        <v>0.70903891324996948</v>
      </c>
      <c r="H199" s="4">
        <v>51354480</v>
      </c>
      <c r="I199" s="6">
        <v>290734</v>
      </c>
      <c r="J199" s="1">
        <v>19.805764943918827</v>
      </c>
      <c r="K199" s="4">
        <v>29400460</v>
      </c>
      <c r="L199" s="2">
        <f t="shared" si="23"/>
        <v>0.41530258022786004</v>
      </c>
      <c r="M199" s="2">
        <f t="shared" si="24"/>
        <v>0.6711227683308445</v>
      </c>
      <c r="N199" s="2">
        <f t="shared" si="25"/>
        <v>0.3842180488518287</v>
      </c>
      <c r="O199" s="7">
        <f t="shared" si="21"/>
        <v>0.2869047194790158</v>
      </c>
      <c r="P199" s="7">
        <f t="shared" si="22"/>
        <v>0.3288772316691555</v>
      </c>
    </row>
    <row r="200" spans="1:16">
      <c r="A200" s="1">
        <v>2009</v>
      </c>
      <c r="B200" s="1">
        <v>541</v>
      </c>
      <c r="C200" s="4">
        <v>167616000</v>
      </c>
      <c r="D200" s="6">
        <v>570637</v>
      </c>
      <c r="E200" s="4">
        <v>94991339</v>
      </c>
      <c r="F200" s="4">
        <v>39186043</v>
      </c>
      <c r="G200" s="5">
        <v>0.83815670013427734</v>
      </c>
      <c r="H200" s="4">
        <v>146500000</v>
      </c>
      <c r="I200" s="6">
        <v>84695</v>
      </c>
      <c r="J200" s="1">
        <v>68.67070133902989</v>
      </c>
      <c r="K200" s="4">
        <v>98212464</v>
      </c>
      <c r="L200" s="2">
        <f t="shared" si="23"/>
        <v>0.4125222721620968</v>
      </c>
      <c r="M200" s="2">
        <f t="shared" si="24"/>
        <v>0.87402157311951123</v>
      </c>
      <c r="N200" s="2">
        <f t="shared" si="25"/>
        <v>0.58593728522336774</v>
      </c>
      <c r="O200" s="7">
        <f t="shared" si="21"/>
        <v>0.28808428789614349</v>
      </c>
      <c r="P200" s="7">
        <f t="shared" si="22"/>
        <v>0.12597842688048877</v>
      </c>
    </row>
    <row r="201" spans="1:16">
      <c r="A201" s="1">
        <v>2009</v>
      </c>
      <c r="B201" s="1">
        <v>621</v>
      </c>
      <c r="C201" s="4">
        <v>35469103</v>
      </c>
      <c r="D201" s="6">
        <v>282436</v>
      </c>
      <c r="E201" s="4">
        <v>19491869</v>
      </c>
      <c r="F201" s="4">
        <v>6158276</v>
      </c>
      <c r="G201" s="5">
        <v>0.64748001098632813</v>
      </c>
      <c r="H201" s="4">
        <v>20542636</v>
      </c>
      <c r="I201" s="6">
        <v>118194</v>
      </c>
      <c r="J201" s="1">
        <v>21.804146780155506</v>
      </c>
      <c r="K201" s="4">
        <v>10314336</v>
      </c>
      <c r="L201" s="2">
        <f t="shared" si="23"/>
        <v>0.3159407648389182</v>
      </c>
      <c r="M201" s="2">
        <f t="shared" si="24"/>
        <v>0.57916987638508932</v>
      </c>
      <c r="N201" s="2">
        <f t="shared" si="25"/>
        <v>0.29079776841269428</v>
      </c>
      <c r="O201" s="7">
        <f t="shared" si="21"/>
        <v>0.28837210797239504</v>
      </c>
      <c r="P201" s="7">
        <f t="shared" si="22"/>
        <v>0.42083012361491068</v>
      </c>
    </row>
    <row r="202" spans="1:16">
      <c r="A202" s="1">
        <v>2009</v>
      </c>
      <c r="B202" s="1">
        <v>315</v>
      </c>
      <c r="C202" s="4">
        <v>76307300</v>
      </c>
      <c r="D202" s="6">
        <v>344950</v>
      </c>
      <c r="E202" s="4">
        <v>34737830</v>
      </c>
      <c r="F202" s="4">
        <v>14128211</v>
      </c>
      <c r="G202" s="5">
        <v>0.88388758897781372</v>
      </c>
      <c r="H202" s="4">
        <v>73297384</v>
      </c>
      <c r="I202" s="6">
        <v>33271</v>
      </c>
      <c r="J202" s="1">
        <v>40.957272068415712</v>
      </c>
      <c r="K202" s="4">
        <v>50741244</v>
      </c>
      <c r="L202" s="2">
        <f t="shared" si="23"/>
        <v>0.40670965918135932</v>
      </c>
      <c r="M202" s="2">
        <f t="shared" si="24"/>
        <v>0.9605553335002025</v>
      </c>
      <c r="N202" s="2">
        <f t="shared" si="25"/>
        <v>0.66495923718962668</v>
      </c>
      <c r="O202" s="7">
        <f t="shared" si="21"/>
        <v>0.29559609631057582</v>
      </c>
      <c r="P202" s="7">
        <f t="shared" si="22"/>
        <v>3.9444666499797498E-2</v>
      </c>
    </row>
    <row r="203" spans="1:16">
      <c r="A203" s="1">
        <v>2009</v>
      </c>
      <c r="B203" s="1">
        <v>336</v>
      </c>
      <c r="C203" s="4">
        <v>774037739</v>
      </c>
      <c r="D203" s="6">
        <v>540436</v>
      </c>
      <c r="E203" s="4">
        <v>222808584</v>
      </c>
      <c r="F203" s="4">
        <v>61276813</v>
      </c>
      <c r="G203" s="5">
        <v>0.85903573036193848</v>
      </c>
      <c r="H203" s="4">
        <v>669299968</v>
      </c>
      <c r="I203" s="6">
        <v>2203</v>
      </c>
      <c r="J203" s="1">
        <v>113.38403252188974</v>
      </c>
      <c r="K203" s="4">
        <v>434800000</v>
      </c>
      <c r="L203" s="2">
        <f t="shared" si="23"/>
        <v>0.2750199830721064</v>
      </c>
      <c r="M203" s="2">
        <f t="shared" si="24"/>
        <v>0.86468648009938953</v>
      </c>
      <c r="N203" s="2">
        <f t="shared" si="25"/>
        <v>0.56172971690208506</v>
      </c>
      <c r="O203" s="7">
        <f t="shared" si="21"/>
        <v>0.30295676319730447</v>
      </c>
      <c r="P203" s="7">
        <f t="shared" si="22"/>
        <v>0.13531351990061047</v>
      </c>
    </row>
    <row r="204" spans="1:16">
      <c r="A204" s="1">
        <v>2009</v>
      </c>
      <c r="B204" s="1">
        <v>483</v>
      </c>
      <c r="C204" s="4">
        <v>8092805</v>
      </c>
      <c r="D204" s="6">
        <v>11243</v>
      </c>
      <c r="E204" s="4">
        <v>1479522</v>
      </c>
      <c r="F204" s="4">
        <v>3308599</v>
      </c>
      <c r="G204" s="5">
        <v>0.89682912826538086</v>
      </c>
      <c r="H204" s="4">
        <v>8025817</v>
      </c>
      <c r="I204" s="6">
        <v>312</v>
      </c>
      <c r="J204" s="1">
        <v>294.2807969403184</v>
      </c>
      <c r="K204" s="4">
        <v>5438741</v>
      </c>
      <c r="L204" s="2">
        <f t="shared" si="23"/>
        <v>2.2362621170891681</v>
      </c>
      <c r="M204" s="2">
        <f t="shared" si="24"/>
        <v>0.99172252389622639</v>
      </c>
      <c r="N204" s="2">
        <f t="shared" si="25"/>
        <v>0.67204646596575601</v>
      </c>
      <c r="O204" s="7">
        <f t="shared" si="21"/>
        <v>0.31967605793047038</v>
      </c>
      <c r="P204" s="7">
        <f t="shared" si="22"/>
        <v>8.2774761037736067E-3</v>
      </c>
    </row>
    <row r="205" spans="1:16">
      <c r="A205" s="1">
        <v>2009</v>
      </c>
      <c r="B205" s="1">
        <v>532</v>
      </c>
      <c r="C205" s="4">
        <v>26359607</v>
      </c>
      <c r="D205" s="6">
        <v>83473</v>
      </c>
      <c r="E205" s="4">
        <v>10463345</v>
      </c>
      <c r="F205" s="4">
        <v>2805477</v>
      </c>
      <c r="G205" s="5">
        <v>0.81256222724914551</v>
      </c>
      <c r="H205" s="4">
        <v>22395256</v>
      </c>
      <c r="I205" s="6">
        <v>21079</v>
      </c>
      <c r="J205" s="1">
        <v>33.609394654558962</v>
      </c>
      <c r="K205" s="4">
        <v>13947046</v>
      </c>
      <c r="L205" s="2">
        <f t="shared" si="23"/>
        <v>0.26812429485981776</v>
      </c>
      <c r="M205" s="2">
        <f t="shared" si="24"/>
        <v>0.8496050794687493</v>
      </c>
      <c r="N205" s="2">
        <f t="shared" si="25"/>
        <v>0.52910675033963894</v>
      </c>
      <c r="O205" s="7">
        <f t="shared" ref="O205:O236" si="26">M205-N205</f>
        <v>0.32049832912911036</v>
      </c>
      <c r="P205" s="7">
        <f t="shared" ref="P205:P236" si="27">1-M205</f>
        <v>0.1503949205312507</v>
      </c>
    </row>
    <row r="206" spans="1:16">
      <c r="A206" s="1">
        <v>2009</v>
      </c>
      <c r="B206" s="1">
        <v>222</v>
      </c>
      <c r="C206" s="4">
        <v>66476897</v>
      </c>
      <c r="D206" s="6">
        <v>110906</v>
      </c>
      <c r="E206" s="4">
        <v>47550660</v>
      </c>
      <c r="F206" s="4">
        <v>11722182</v>
      </c>
      <c r="G206" s="5">
        <v>0.8817182183265686</v>
      </c>
      <c r="H206" s="4">
        <v>62917028</v>
      </c>
      <c r="I206" s="6">
        <v>2524</v>
      </c>
      <c r="J206" s="1">
        <v>105.69475050944042</v>
      </c>
      <c r="K206" s="4">
        <v>41354552</v>
      </c>
      <c r="L206" s="2">
        <f t="shared" si="23"/>
        <v>0.24651985903034784</v>
      </c>
      <c r="M206" s="2">
        <f t="shared" si="24"/>
        <v>0.94644953118073483</v>
      </c>
      <c r="N206" s="2">
        <f t="shared" si="25"/>
        <v>0.62208908457324652</v>
      </c>
      <c r="O206" s="7">
        <f t="shared" si="26"/>
        <v>0.32436044660748831</v>
      </c>
      <c r="P206" s="7">
        <f t="shared" si="27"/>
        <v>5.3550468819265173E-2</v>
      </c>
    </row>
    <row r="207" spans="1:16">
      <c r="A207" s="1">
        <v>2009</v>
      </c>
      <c r="B207" s="1">
        <v>434</v>
      </c>
      <c r="C207" s="4">
        <v>138499772</v>
      </c>
      <c r="D207" s="6">
        <v>407009</v>
      </c>
      <c r="E207" s="4">
        <v>90975155</v>
      </c>
      <c r="F207" s="4">
        <v>21015829</v>
      </c>
      <c r="G207" s="5">
        <v>0.85310554504394531</v>
      </c>
      <c r="H207" s="4">
        <v>122300000</v>
      </c>
      <c r="I207" s="6">
        <v>72629</v>
      </c>
      <c r="J207" s="1">
        <v>51.634801687431974</v>
      </c>
      <c r="K207" s="4">
        <v>77156288</v>
      </c>
      <c r="L207" s="2">
        <f t="shared" si="23"/>
        <v>0.23100624560628669</v>
      </c>
      <c r="M207" s="2">
        <f t="shared" si="24"/>
        <v>0.88303394463349727</v>
      </c>
      <c r="N207" s="2">
        <f t="shared" si="25"/>
        <v>0.55708602899360726</v>
      </c>
      <c r="O207" s="7">
        <f t="shared" si="26"/>
        <v>0.32594791563989001</v>
      </c>
      <c r="P207" s="7">
        <f t="shared" si="27"/>
        <v>0.11696605536650273</v>
      </c>
    </row>
    <row r="208" spans="1:16">
      <c r="A208" s="1">
        <v>2009</v>
      </c>
      <c r="B208" s="1">
        <v>325</v>
      </c>
      <c r="C208" s="4">
        <v>803844237</v>
      </c>
      <c r="D208" s="6">
        <v>233208</v>
      </c>
      <c r="E208" s="4">
        <v>257916916</v>
      </c>
      <c r="F208" s="4">
        <v>42473965</v>
      </c>
      <c r="G208" s="5">
        <v>0.88906717300415039</v>
      </c>
      <c r="H208" s="4">
        <v>771500032</v>
      </c>
      <c r="I208" s="6">
        <v>4084</v>
      </c>
      <c r="J208" s="1">
        <v>182.12910792082604</v>
      </c>
      <c r="K208" s="4">
        <v>508600000</v>
      </c>
      <c r="L208" s="2">
        <f t="shared" si="23"/>
        <v>0.16468080364298401</v>
      </c>
      <c r="M208" s="2">
        <f t="shared" si="24"/>
        <v>0.95976309400349658</v>
      </c>
      <c r="N208" s="2">
        <f t="shared" si="25"/>
        <v>0.63270964272646768</v>
      </c>
      <c r="O208" s="7">
        <f t="shared" si="26"/>
        <v>0.32705345127702889</v>
      </c>
      <c r="P208" s="7">
        <f t="shared" si="27"/>
        <v>4.0236905996503425E-2</v>
      </c>
    </row>
    <row r="209" spans="1:16">
      <c r="A209" s="1">
        <v>2009</v>
      </c>
      <c r="B209" s="1">
        <v>461</v>
      </c>
      <c r="C209" s="4">
        <v>102496322</v>
      </c>
      <c r="D209" s="6">
        <v>1928055</v>
      </c>
      <c r="E209" s="4">
        <v>73428589</v>
      </c>
      <c r="F209" s="4">
        <v>12487139</v>
      </c>
      <c r="G209" s="5">
        <v>0.72060441970825195</v>
      </c>
      <c r="H209" s="4">
        <v>66402904</v>
      </c>
      <c r="I209" s="6">
        <v>908161</v>
      </c>
      <c r="J209" s="1">
        <v>6.4765470902023026</v>
      </c>
      <c r="K209" s="4">
        <v>32165668</v>
      </c>
      <c r="L209" s="2">
        <f t="shared" si="23"/>
        <v>0.17005827253469355</v>
      </c>
      <c r="M209" s="2">
        <f t="shared" si="24"/>
        <v>0.64785645674193071</v>
      </c>
      <c r="N209" s="2">
        <f t="shared" si="25"/>
        <v>0.31382265599735376</v>
      </c>
      <c r="O209" s="7">
        <f t="shared" si="26"/>
        <v>0.33403380074457695</v>
      </c>
      <c r="P209" s="7">
        <f t="shared" si="27"/>
        <v>0.35214354325806929</v>
      </c>
    </row>
    <row r="210" spans="1:16">
      <c r="A210" s="1">
        <v>2009</v>
      </c>
      <c r="B210" s="1">
        <v>722</v>
      </c>
      <c r="C210" s="4">
        <v>189150753</v>
      </c>
      <c r="D210" s="6">
        <v>1415701</v>
      </c>
      <c r="E210" s="4">
        <v>74341051</v>
      </c>
      <c r="F210" s="4">
        <v>22626666</v>
      </c>
      <c r="G210" s="5">
        <v>0.71795380115509033</v>
      </c>
      <c r="H210" s="4">
        <v>126800000</v>
      </c>
      <c r="I210" s="6">
        <v>372539</v>
      </c>
      <c r="J210" s="1">
        <v>15.982658767635256</v>
      </c>
      <c r="K210" s="4">
        <v>63601960</v>
      </c>
      <c r="L210" s="2">
        <f t="shared" si="23"/>
        <v>0.30436300934190452</v>
      </c>
      <c r="M210" s="2">
        <f t="shared" si="24"/>
        <v>0.67036476455369964</v>
      </c>
      <c r="N210" s="2">
        <f t="shared" si="25"/>
        <v>0.3362501020548409</v>
      </c>
      <c r="O210" s="7">
        <f t="shared" si="26"/>
        <v>0.33411466249885874</v>
      </c>
      <c r="P210" s="7">
        <f t="shared" si="27"/>
        <v>0.32963523544630036</v>
      </c>
    </row>
    <row r="211" spans="1:16">
      <c r="A211" s="1">
        <v>2009</v>
      </c>
      <c r="B211" s="1">
        <v>433</v>
      </c>
      <c r="C211" s="4">
        <v>50826296</v>
      </c>
      <c r="D211" s="6">
        <v>88918</v>
      </c>
      <c r="E211" s="4">
        <v>28780279</v>
      </c>
      <c r="F211" s="4">
        <v>4483150</v>
      </c>
      <c r="G211" s="5">
        <v>0.87318789958953857</v>
      </c>
      <c r="H211" s="4">
        <v>46516856</v>
      </c>
      <c r="I211" s="6">
        <v>6053</v>
      </c>
      <c r="J211" s="1">
        <v>50.418925301963604</v>
      </c>
      <c r="K211" s="4">
        <v>29330848</v>
      </c>
      <c r="L211" s="2">
        <f t="shared" si="23"/>
        <v>0.1557715962378266</v>
      </c>
      <c r="M211" s="2">
        <f t="shared" si="24"/>
        <v>0.91521239320685499</v>
      </c>
      <c r="N211" s="2">
        <f t="shared" si="25"/>
        <v>0.57708017912617515</v>
      </c>
      <c r="O211" s="7">
        <f t="shared" si="26"/>
        <v>0.33813221408067984</v>
      </c>
      <c r="P211" s="7">
        <f t="shared" si="27"/>
        <v>8.4787606793145009E-2</v>
      </c>
    </row>
    <row r="212" spans="1:16">
      <c r="A212" s="1">
        <v>2009</v>
      </c>
      <c r="B212" s="1">
        <v>435</v>
      </c>
      <c r="C212" s="4">
        <v>76031672</v>
      </c>
      <c r="D212" s="6">
        <v>164298</v>
      </c>
      <c r="E212" s="4">
        <v>49163509</v>
      </c>
      <c r="F212" s="4">
        <v>9995748</v>
      </c>
      <c r="G212" s="5">
        <v>0.83201682567596436</v>
      </c>
      <c r="H212" s="4">
        <v>63177680</v>
      </c>
      <c r="I212" s="6">
        <v>17528</v>
      </c>
      <c r="J212" s="1">
        <v>60.839133769126832</v>
      </c>
      <c r="K212" s="4">
        <v>37086312</v>
      </c>
      <c r="L212" s="2">
        <f t="shared" si="23"/>
        <v>0.20331640689032185</v>
      </c>
      <c r="M212" s="2">
        <f t="shared" si="24"/>
        <v>0.83093898027127433</v>
      </c>
      <c r="N212" s="2">
        <f t="shared" si="25"/>
        <v>0.48777451586228432</v>
      </c>
      <c r="O212" s="7">
        <f t="shared" si="26"/>
        <v>0.34316446440899001</v>
      </c>
      <c r="P212" s="7">
        <f t="shared" si="27"/>
        <v>0.16906101972872567</v>
      </c>
    </row>
    <row r="213" spans="1:16">
      <c r="A213" s="1">
        <v>2009</v>
      </c>
      <c r="B213" s="1">
        <v>721</v>
      </c>
      <c r="C213" s="4">
        <v>94581001</v>
      </c>
      <c r="D213" s="6">
        <v>327781</v>
      </c>
      <c r="E213" s="4">
        <v>35776722</v>
      </c>
      <c r="F213" s="4">
        <v>12920936</v>
      </c>
      <c r="G213" s="5">
        <v>0.8532225489616394</v>
      </c>
      <c r="H213" s="4">
        <v>84672000</v>
      </c>
      <c r="I213" s="6">
        <v>19703</v>
      </c>
      <c r="J213" s="1">
        <v>39.419417232847543</v>
      </c>
      <c r="K213" s="4">
        <v>51894844</v>
      </c>
      <c r="L213" s="2">
        <f t="shared" si="23"/>
        <v>0.36115483134536475</v>
      </c>
      <c r="M213" s="2">
        <f t="shared" si="24"/>
        <v>0.89523264825670434</v>
      </c>
      <c r="N213" s="2">
        <f t="shared" si="25"/>
        <v>0.54868148413865914</v>
      </c>
      <c r="O213" s="7">
        <f t="shared" si="26"/>
        <v>0.34655116411804521</v>
      </c>
      <c r="P213" s="7">
        <f t="shared" si="27"/>
        <v>0.10476735174329566</v>
      </c>
    </row>
    <row r="214" spans="1:16">
      <c r="A214" s="1">
        <v>2009</v>
      </c>
      <c r="B214" s="1">
        <v>512</v>
      </c>
      <c r="C214" s="4">
        <v>16846709</v>
      </c>
      <c r="D214" s="6">
        <v>23137</v>
      </c>
      <c r="E214" s="4">
        <v>2805817</v>
      </c>
      <c r="F214" s="4">
        <v>752355</v>
      </c>
      <c r="G214" s="5">
        <v>0.78592008352279663</v>
      </c>
      <c r="H214" s="4">
        <v>11706818</v>
      </c>
      <c r="I214" s="6">
        <v>1100</v>
      </c>
      <c r="J214" s="1">
        <v>32.51739637809569</v>
      </c>
      <c r="K214" s="4">
        <v>5819818</v>
      </c>
      <c r="L214" s="2">
        <f t="shared" si="23"/>
        <v>0.26814115104441949</v>
      </c>
      <c r="M214" s="2">
        <f t="shared" si="24"/>
        <v>0.6949023693589057</v>
      </c>
      <c r="N214" s="2">
        <f t="shared" si="25"/>
        <v>0.34545726408641592</v>
      </c>
      <c r="O214" s="7">
        <f t="shared" si="26"/>
        <v>0.34944510527248979</v>
      </c>
      <c r="P214" s="7">
        <f t="shared" si="27"/>
        <v>0.3050976306410943</v>
      </c>
    </row>
    <row r="215" spans="1:16">
      <c r="A215" s="1">
        <v>2009</v>
      </c>
      <c r="B215" s="1">
        <v>237</v>
      </c>
      <c r="C215" s="4">
        <v>172259243</v>
      </c>
      <c r="D215" s="6">
        <v>241142</v>
      </c>
      <c r="E215" s="4">
        <v>51030902</v>
      </c>
      <c r="F215" s="4">
        <v>12901328</v>
      </c>
      <c r="G215" s="5">
        <v>0.76089990139007568</v>
      </c>
      <c r="H215" s="4">
        <v>125600000</v>
      </c>
      <c r="I215" s="6">
        <v>4969</v>
      </c>
      <c r="J215" s="1">
        <v>53.500957941793629</v>
      </c>
      <c r="K215" s="4">
        <v>65400964</v>
      </c>
      <c r="L215" s="2">
        <f t="shared" si="23"/>
        <v>0.25281403021251714</v>
      </c>
      <c r="M215" s="2">
        <f t="shared" si="24"/>
        <v>0.72913358849487109</v>
      </c>
      <c r="N215" s="2">
        <f t="shared" si="25"/>
        <v>0.37966592016197354</v>
      </c>
      <c r="O215" s="7">
        <f t="shared" si="26"/>
        <v>0.34946766833289755</v>
      </c>
      <c r="P215" s="7">
        <f t="shared" si="27"/>
        <v>0.27086641150512891</v>
      </c>
    </row>
    <row r="216" spans="1:16">
      <c r="A216" s="1">
        <v>2009</v>
      </c>
      <c r="B216" s="1">
        <v>519</v>
      </c>
      <c r="C216" s="4">
        <v>1621177</v>
      </c>
      <c r="D216" s="6">
        <v>3313</v>
      </c>
      <c r="E216" s="4">
        <v>690658</v>
      </c>
      <c r="F216" s="4">
        <v>348023</v>
      </c>
      <c r="G216" s="5">
        <v>0.8848232626914978</v>
      </c>
      <c r="H216" s="4">
        <v>1542387</v>
      </c>
      <c r="I216" s="6">
        <v>318</v>
      </c>
      <c r="J216" s="1">
        <v>105.04769091457894</v>
      </c>
      <c r="K216" s="4">
        <v>973043</v>
      </c>
      <c r="L216" s="2">
        <f t="shared" si="23"/>
        <v>0.50390062809668457</v>
      </c>
      <c r="M216" s="2">
        <f t="shared" si="24"/>
        <v>0.95139950788840455</v>
      </c>
      <c r="N216" s="2">
        <f t="shared" si="25"/>
        <v>0.60020775029500173</v>
      </c>
      <c r="O216" s="7">
        <f t="shared" si="26"/>
        <v>0.35119175759340282</v>
      </c>
      <c r="P216" s="7">
        <f t="shared" si="27"/>
        <v>4.860049211159545E-2</v>
      </c>
    </row>
    <row r="217" spans="1:16">
      <c r="A217" s="1">
        <v>2009</v>
      </c>
      <c r="B217" s="1">
        <v>114</v>
      </c>
      <c r="C217" s="4">
        <v>11770650</v>
      </c>
      <c r="D217" s="6">
        <v>154598</v>
      </c>
      <c r="E217" s="4">
        <v>6572577</v>
      </c>
      <c r="F217" s="4">
        <v>983192</v>
      </c>
      <c r="G217" s="5">
        <v>0.82375127077102661</v>
      </c>
      <c r="H217" s="4">
        <v>9679505</v>
      </c>
      <c r="I217" s="6">
        <v>17214</v>
      </c>
      <c r="J217" s="1">
        <v>6.3596683010129498</v>
      </c>
      <c r="K217" s="4">
        <v>5512662</v>
      </c>
      <c r="L217" s="2">
        <f t="shared" si="23"/>
        <v>0.14959003142907265</v>
      </c>
      <c r="M217" s="2">
        <f t="shared" si="24"/>
        <v>0.82234243648396643</v>
      </c>
      <c r="N217" s="2">
        <f t="shared" si="25"/>
        <v>0.46833964139618456</v>
      </c>
      <c r="O217" s="7">
        <f t="shared" si="26"/>
        <v>0.35400279508778187</v>
      </c>
      <c r="P217" s="7">
        <f t="shared" si="27"/>
        <v>0.17765756351603357</v>
      </c>
    </row>
    <row r="218" spans="1:16">
      <c r="A218" s="1">
        <v>2009</v>
      </c>
      <c r="B218" s="1">
        <v>467</v>
      </c>
      <c r="C218" s="4">
        <v>44173241</v>
      </c>
      <c r="D218" s="6">
        <v>289441</v>
      </c>
      <c r="E218" s="4">
        <v>29285010</v>
      </c>
      <c r="F218" s="4">
        <v>8299888</v>
      </c>
      <c r="G218" s="5">
        <v>0.82086950540542603</v>
      </c>
      <c r="H218" s="4">
        <v>36292676</v>
      </c>
      <c r="I218" s="6">
        <v>83000</v>
      </c>
      <c r="J218" s="1">
        <v>28.6755780970906</v>
      </c>
      <c r="K218" s="4">
        <v>20597412</v>
      </c>
      <c r="L218" s="2">
        <f t="shared" si="23"/>
        <v>0.28341762560436212</v>
      </c>
      <c r="M218" s="2">
        <f t="shared" si="24"/>
        <v>0.82159866875061305</v>
      </c>
      <c r="N218" s="2">
        <f t="shared" si="25"/>
        <v>0.46628708996018653</v>
      </c>
      <c r="O218" s="7">
        <f t="shared" si="26"/>
        <v>0.35531157879042652</v>
      </c>
      <c r="P218" s="7">
        <f t="shared" si="27"/>
        <v>0.17840133124938695</v>
      </c>
    </row>
    <row r="219" spans="1:16">
      <c r="A219" s="1">
        <v>2009</v>
      </c>
      <c r="B219" s="1">
        <v>611</v>
      </c>
      <c r="C219" s="4">
        <v>103361529</v>
      </c>
      <c r="D219" s="6">
        <v>632422</v>
      </c>
      <c r="E219" s="4">
        <v>71317310</v>
      </c>
      <c r="F219" s="4">
        <v>44789125</v>
      </c>
      <c r="G219" s="5">
        <v>0.82418078184127808</v>
      </c>
      <c r="H219" s="4">
        <v>85590736</v>
      </c>
      <c r="I219" s="6">
        <v>43286</v>
      </c>
      <c r="J219" s="1">
        <v>70.821579578193038</v>
      </c>
      <c r="K219" s="4">
        <v>48833672</v>
      </c>
      <c r="L219" s="2">
        <f t="shared" si="23"/>
        <v>0.62802600098068762</v>
      </c>
      <c r="M219" s="2">
        <f t="shared" si="24"/>
        <v>0.82807149650427481</v>
      </c>
      <c r="N219" s="2">
        <f t="shared" si="25"/>
        <v>0.47245500789757089</v>
      </c>
      <c r="O219" s="7">
        <f t="shared" si="26"/>
        <v>0.35561648860670392</v>
      </c>
      <c r="P219" s="7">
        <f t="shared" si="27"/>
        <v>0.17192850349572519</v>
      </c>
    </row>
    <row r="220" spans="1:16">
      <c r="A220" s="1">
        <v>2009</v>
      </c>
      <c r="B220" s="1">
        <v>236</v>
      </c>
      <c r="C220" s="4">
        <v>204217638</v>
      </c>
      <c r="D220" s="6">
        <v>380169</v>
      </c>
      <c r="E220" s="4">
        <v>59715046</v>
      </c>
      <c r="F220" s="4">
        <v>23427536</v>
      </c>
      <c r="G220" s="5">
        <v>0.77376413345336914</v>
      </c>
      <c r="H220" s="4">
        <v>151900000</v>
      </c>
      <c r="I220" s="6">
        <v>7450</v>
      </c>
      <c r="J220" s="1">
        <v>61.624004061351663</v>
      </c>
      <c r="K220" s="4">
        <v>77483232</v>
      </c>
      <c r="L220" s="2">
        <f t="shared" si="23"/>
        <v>0.39232216282643406</v>
      </c>
      <c r="M220" s="2">
        <f t="shared" si="24"/>
        <v>0.74381430266077209</v>
      </c>
      <c r="N220" s="2">
        <f t="shared" si="25"/>
        <v>0.37941498471351431</v>
      </c>
      <c r="O220" s="7">
        <f t="shared" si="26"/>
        <v>0.36439931794725777</v>
      </c>
      <c r="P220" s="7">
        <f t="shared" si="27"/>
        <v>0.25618569733922791</v>
      </c>
    </row>
    <row r="221" spans="1:16">
      <c r="A221" s="1">
        <v>2009</v>
      </c>
      <c r="B221" s="1">
        <v>622</v>
      </c>
      <c r="C221" s="4">
        <v>34014685</v>
      </c>
      <c r="D221" s="6">
        <v>109541</v>
      </c>
      <c r="E221" s="4">
        <v>14098727</v>
      </c>
      <c r="F221" s="4">
        <v>6467409</v>
      </c>
      <c r="G221" s="5">
        <v>0.84534013271331787</v>
      </c>
      <c r="H221" s="4">
        <v>30169330</v>
      </c>
      <c r="I221" s="6">
        <v>3560</v>
      </c>
      <c r="J221" s="1">
        <v>59.040989218648726</v>
      </c>
      <c r="K221" s="4">
        <v>17637856</v>
      </c>
      <c r="L221" s="2">
        <f t="shared" si="23"/>
        <v>0.45872290455726961</v>
      </c>
      <c r="M221" s="2">
        <f t="shared" si="24"/>
        <v>0.88695015108915454</v>
      </c>
      <c r="N221" s="2">
        <f t="shared" si="25"/>
        <v>0.51853650856975453</v>
      </c>
      <c r="O221" s="7">
        <f t="shared" si="26"/>
        <v>0.36841364251940001</v>
      </c>
      <c r="P221" s="7">
        <f t="shared" si="27"/>
        <v>0.11304984891084546</v>
      </c>
    </row>
    <row r="222" spans="1:16">
      <c r="A222" s="1">
        <v>2009</v>
      </c>
      <c r="B222" s="1">
        <v>432</v>
      </c>
      <c r="C222" s="4">
        <v>10448407</v>
      </c>
      <c r="D222" s="6">
        <v>30221</v>
      </c>
      <c r="E222" s="4">
        <v>5769700</v>
      </c>
      <c r="F222" s="4">
        <v>822814</v>
      </c>
      <c r="G222" s="5">
        <v>0.87474191188812256</v>
      </c>
      <c r="H222" s="4">
        <v>9703594</v>
      </c>
      <c r="I222" s="6">
        <v>4649</v>
      </c>
      <c r="J222" s="1">
        <v>27.226564309586049</v>
      </c>
      <c r="K222" s="4">
        <v>5796371</v>
      </c>
      <c r="L222" s="2">
        <f t="shared" si="23"/>
        <v>0.14260949442778653</v>
      </c>
      <c r="M222" s="2">
        <f t="shared" si="24"/>
        <v>0.92871516203379134</v>
      </c>
      <c r="N222" s="2">
        <f t="shared" si="25"/>
        <v>0.55476121862404482</v>
      </c>
      <c r="O222" s="7">
        <f t="shared" si="26"/>
        <v>0.37395394340974653</v>
      </c>
      <c r="P222" s="7">
        <f t="shared" si="27"/>
        <v>7.1284837966208658E-2</v>
      </c>
    </row>
    <row r="223" spans="1:16">
      <c r="A223" s="1">
        <v>2009</v>
      </c>
      <c r="B223" s="1">
        <v>485</v>
      </c>
      <c r="C223" s="4">
        <v>80195776</v>
      </c>
      <c r="D223" s="6">
        <v>256758</v>
      </c>
      <c r="E223" s="4">
        <v>35906078</v>
      </c>
      <c r="F223" s="4">
        <v>20453576</v>
      </c>
      <c r="G223" s="5">
        <v>0.8020365834236145</v>
      </c>
      <c r="H223" s="4">
        <v>62269136</v>
      </c>
      <c r="I223" s="6">
        <v>3068</v>
      </c>
      <c r="J223" s="1">
        <v>79.66091027348709</v>
      </c>
      <c r="K223" s="4">
        <v>32222888</v>
      </c>
      <c r="L223" s="2">
        <f t="shared" si="23"/>
        <v>0.56964105074355376</v>
      </c>
      <c r="M223" s="2">
        <f t="shared" si="24"/>
        <v>0.77646403720814428</v>
      </c>
      <c r="N223" s="2">
        <f t="shared" si="25"/>
        <v>0.40180280816785163</v>
      </c>
      <c r="O223" s="7">
        <f t="shared" si="26"/>
        <v>0.37466122904029264</v>
      </c>
      <c r="P223" s="7">
        <f t="shared" si="27"/>
        <v>0.22353596279185572</v>
      </c>
    </row>
    <row r="224" spans="1:16">
      <c r="A224" s="1">
        <v>2009</v>
      </c>
      <c r="B224" s="1">
        <v>481</v>
      </c>
      <c r="C224" s="4">
        <v>82235266</v>
      </c>
      <c r="D224" s="6">
        <v>31207</v>
      </c>
      <c r="E224" s="4">
        <v>23068130</v>
      </c>
      <c r="F224" s="4">
        <v>10966728</v>
      </c>
      <c r="G224" s="5">
        <v>0.84806138277053833</v>
      </c>
      <c r="H224" s="4">
        <v>69868664</v>
      </c>
      <c r="I224" s="6">
        <v>154</v>
      </c>
      <c r="J224" s="1">
        <v>351.41884833530941</v>
      </c>
      <c r="K224" s="4">
        <v>38760580</v>
      </c>
      <c r="L224" s="2">
        <f t="shared" si="23"/>
        <v>0.47540602554259925</v>
      </c>
      <c r="M224" s="2">
        <f t="shared" si="24"/>
        <v>0.84961923756652047</v>
      </c>
      <c r="N224" s="2">
        <f t="shared" si="25"/>
        <v>0.47133768619414451</v>
      </c>
      <c r="O224" s="7">
        <f t="shared" si="26"/>
        <v>0.37828155137237596</v>
      </c>
      <c r="P224" s="7">
        <f t="shared" si="27"/>
        <v>0.15038076243347953</v>
      </c>
    </row>
    <row r="225" spans="1:16">
      <c r="A225" s="1">
        <v>2009</v>
      </c>
      <c r="B225" s="1">
        <v>518</v>
      </c>
      <c r="C225" s="4">
        <v>3804611</v>
      </c>
      <c r="D225" s="6">
        <v>17379</v>
      </c>
      <c r="E225" s="4">
        <v>1772250</v>
      </c>
      <c r="F225" s="4">
        <v>1442281</v>
      </c>
      <c r="G225" s="5">
        <v>0.81466853618621826</v>
      </c>
      <c r="H225" s="4">
        <v>2885808</v>
      </c>
      <c r="I225" s="6">
        <v>84</v>
      </c>
      <c r="J225" s="1">
        <v>82.989872835030781</v>
      </c>
      <c r="K225" s="4">
        <v>1425427</v>
      </c>
      <c r="L225" s="2">
        <f t="shared" si="23"/>
        <v>0.81381351389476653</v>
      </c>
      <c r="M225" s="2">
        <f t="shared" si="24"/>
        <v>0.75850277465948557</v>
      </c>
      <c r="N225" s="2">
        <f t="shared" si="25"/>
        <v>0.37465775081867764</v>
      </c>
      <c r="O225" s="7">
        <f t="shared" si="26"/>
        <v>0.38384502384080793</v>
      </c>
      <c r="P225" s="7">
        <f t="shared" si="27"/>
        <v>0.24149722534051443</v>
      </c>
    </row>
    <row r="226" spans="1:16">
      <c r="A226" s="1">
        <v>2009</v>
      </c>
      <c r="B226" s="1">
        <v>463</v>
      </c>
      <c r="C226" s="4">
        <v>41122222</v>
      </c>
      <c r="D226" s="6">
        <v>543150</v>
      </c>
      <c r="E226" s="4">
        <v>23424721</v>
      </c>
      <c r="F226" s="4">
        <v>7899223</v>
      </c>
      <c r="G226" s="5">
        <v>0.78160387277603149</v>
      </c>
      <c r="H226" s="4">
        <v>31217680</v>
      </c>
      <c r="I226" s="6">
        <v>222076</v>
      </c>
      <c r="J226" s="1">
        <v>14.543354506121698</v>
      </c>
      <c r="K226" s="4">
        <v>15319538</v>
      </c>
      <c r="L226" s="2">
        <f t="shared" si="23"/>
        <v>0.33721737817069414</v>
      </c>
      <c r="M226" s="2">
        <f t="shared" si="24"/>
        <v>0.75914380307562179</v>
      </c>
      <c r="N226" s="2">
        <f t="shared" si="25"/>
        <v>0.37253672722257081</v>
      </c>
      <c r="O226" s="7">
        <f t="shared" si="26"/>
        <v>0.38660707585305099</v>
      </c>
      <c r="P226" s="7">
        <f t="shared" si="27"/>
        <v>0.24085619692437821</v>
      </c>
    </row>
    <row r="227" spans="1:16">
      <c r="A227" s="1">
        <v>2009</v>
      </c>
      <c r="B227" s="1">
        <v>331</v>
      </c>
      <c r="C227" s="4">
        <v>374090391</v>
      </c>
      <c r="D227" s="6">
        <v>81273</v>
      </c>
      <c r="E227" s="4">
        <v>111326970</v>
      </c>
      <c r="F227" s="4">
        <v>11191702</v>
      </c>
      <c r="G227" s="5">
        <v>0.88761478662490845</v>
      </c>
      <c r="H227" s="4">
        <v>357200000</v>
      </c>
      <c r="I227" s="6">
        <v>958</v>
      </c>
      <c r="J227" s="1">
        <v>137.70504349537978</v>
      </c>
      <c r="K227" s="4">
        <v>208800000</v>
      </c>
      <c r="L227" s="2">
        <f t="shared" si="23"/>
        <v>0.1005300153233309</v>
      </c>
      <c r="M227" s="2">
        <f t="shared" si="24"/>
        <v>0.95484943904907726</v>
      </c>
      <c r="N227" s="2">
        <f t="shared" si="25"/>
        <v>0.55815387142622441</v>
      </c>
      <c r="O227" s="7">
        <f t="shared" si="26"/>
        <v>0.39669556762285285</v>
      </c>
      <c r="P227" s="7">
        <f t="shared" si="27"/>
        <v>4.5150560950922736E-2</v>
      </c>
    </row>
    <row r="228" spans="1:16">
      <c r="A228" s="1">
        <v>2009</v>
      </c>
      <c r="B228" s="1">
        <v>316</v>
      </c>
      <c r="C228" s="4">
        <v>37378522</v>
      </c>
      <c r="D228" s="6">
        <v>140324</v>
      </c>
      <c r="E228" s="4">
        <v>12986846</v>
      </c>
      <c r="F228" s="4">
        <v>6110937</v>
      </c>
      <c r="G228" s="5">
        <v>0.86021816730499268</v>
      </c>
      <c r="H228" s="4">
        <v>33490584</v>
      </c>
      <c r="I228" s="6">
        <v>10815</v>
      </c>
      <c r="J228" s="1">
        <v>43.548765713634161</v>
      </c>
      <c r="K228" s="4">
        <v>18526800</v>
      </c>
      <c r="L228" s="2">
        <f t="shared" si="23"/>
        <v>0.4705481993087467</v>
      </c>
      <c r="M228" s="2">
        <f t="shared" si="24"/>
        <v>0.89598470479918924</v>
      </c>
      <c r="N228" s="2">
        <f t="shared" si="25"/>
        <v>0.49565362696791487</v>
      </c>
      <c r="O228" s="7">
        <f t="shared" si="26"/>
        <v>0.40033107783127436</v>
      </c>
      <c r="P228" s="7">
        <f t="shared" si="27"/>
        <v>0.10401529520081076</v>
      </c>
    </row>
    <row r="229" spans="1:16">
      <c r="A229" s="1">
        <v>2009</v>
      </c>
      <c r="B229" s="1">
        <v>313</v>
      </c>
      <c r="C229" s="4">
        <v>48490205</v>
      </c>
      <c r="D229" s="6">
        <v>90912</v>
      </c>
      <c r="E229" s="4">
        <v>15466972</v>
      </c>
      <c r="F229" s="4">
        <v>5901969</v>
      </c>
      <c r="G229" s="5">
        <v>0.89797323942184448</v>
      </c>
      <c r="H229" s="4">
        <v>48110828</v>
      </c>
      <c r="I229" s="6">
        <v>5172</v>
      </c>
      <c r="J229" s="1">
        <v>64.91958157338965</v>
      </c>
      <c r="K229" s="4">
        <v>28580828</v>
      </c>
      <c r="L229" s="2">
        <f t="shared" si="23"/>
        <v>0.38158529025590787</v>
      </c>
      <c r="M229" s="2">
        <f t="shared" si="24"/>
        <v>0.9921762137322373</v>
      </c>
      <c r="N229" s="2">
        <f t="shared" si="25"/>
        <v>0.58941446009560072</v>
      </c>
      <c r="O229" s="7">
        <f t="shared" si="26"/>
        <v>0.40276175363663658</v>
      </c>
      <c r="P229" s="7">
        <f t="shared" si="27"/>
        <v>7.8237862677627001E-3</v>
      </c>
    </row>
    <row r="230" spans="1:16">
      <c r="A230" s="1">
        <v>2009</v>
      </c>
      <c r="B230" s="1">
        <v>493</v>
      </c>
      <c r="C230" s="4">
        <v>8136673</v>
      </c>
      <c r="D230" s="6">
        <v>16591</v>
      </c>
      <c r="E230" s="4">
        <v>3747802</v>
      </c>
      <c r="F230" s="4">
        <v>1126561</v>
      </c>
      <c r="G230" s="5">
        <v>0.85601228475570679</v>
      </c>
      <c r="H230" s="4">
        <v>6867758</v>
      </c>
      <c r="I230" s="6">
        <v>633</v>
      </c>
      <c r="J230" s="1">
        <v>67.901934783918989</v>
      </c>
      <c r="K230" s="4">
        <v>3579441</v>
      </c>
      <c r="L230" s="2">
        <f t="shared" si="23"/>
        <v>0.3005924539236598</v>
      </c>
      <c r="M230" s="2">
        <f t="shared" si="24"/>
        <v>0.8440498960693148</v>
      </c>
      <c r="N230" s="2">
        <f t="shared" si="25"/>
        <v>0.4399145695052511</v>
      </c>
      <c r="O230" s="7">
        <f t="shared" si="26"/>
        <v>0.4041353265640637</v>
      </c>
      <c r="P230" s="7">
        <f t="shared" si="27"/>
        <v>0.1559501039306852</v>
      </c>
    </row>
    <row r="231" spans="1:16">
      <c r="A231" s="1">
        <v>2009</v>
      </c>
      <c r="B231" s="1">
        <v>333</v>
      </c>
      <c r="C231" s="4">
        <v>101704690</v>
      </c>
      <c r="D231" s="6">
        <v>107956</v>
      </c>
      <c r="E231" s="4">
        <v>40428271</v>
      </c>
      <c r="F231" s="4">
        <v>12060323</v>
      </c>
      <c r="G231" s="5">
        <v>0.8661542534828186</v>
      </c>
      <c r="H231" s="4">
        <v>91776192</v>
      </c>
      <c r="I231" s="6">
        <v>2283</v>
      </c>
      <c r="J231" s="1">
        <v>111.7151709955908</v>
      </c>
      <c r="K231" s="4">
        <v>50534644</v>
      </c>
      <c r="L231" s="2">
        <f t="shared" si="23"/>
        <v>0.29831409312557544</v>
      </c>
      <c r="M231" s="2">
        <f t="shared" si="24"/>
        <v>0.90237915281979619</v>
      </c>
      <c r="N231" s="2">
        <f t="shared" si="25"/>
        <v>0.4968762404172315</v>
      </c>
      <c r="O231" s="7">
        <f t="shared" si="26"/>
        <v>0.4055029124025647</v>
      </c>
      <c r="P231" s="7">
        <f t="shared" si="27"/>
        <v>9.7620847180203807E-2</v>
      </c>
    </row>
    <row r="232" spans="1:16">
      <c r="A232" s="1">
        <v>2009</v>
      </c>
      <c r="B232" s="1">
        <v>112</v>
      </c>
      <c r="C232" s="4">
        <v>5854921</v>
      </c>
      <c r="D232" s="6">
        <v>22582</v>
      </c>
      <c r="E232" s="4">
        <v>2814087</v>
      </c>
      <c r="F232" s="4">
        <v>393852</v>
      </c>
      <c r="G232" s="5">
        <v>0.86731201410293579</v>
      </c>
      <c r="H232" s="4">
        <v>5288744</v>
      </c>
      <c r="I232" s="6">
        <v>1905</v>
      </c>
      <c r="J232" s="1">
        <v>17.440970684616065</v>
      </c>
      <c r="K232" s="4">
        <v>2879637</v>
      </c>
      <c r="L232" s="2">
        <f t="shared" si="23"/>
        <v>0.13995729343122654</v>
      </c>
      <c r="M232" s="2">
        <f t="shared" si="24"/>
        <v>0.9032989514290628</v>
      </c>
      <c r="N232" s="2">
        <f t="shared" si="25"/>
        <v>0.49183191370131213</v>
      </c>
      <c r="O232" s="7">
        <f t="shared" si="26"/>
        <v>0.41146703772775067</v>
      </c>
      <c r="P232" s="7">
        <f t="shared" si="27"/>
        <v>9.6701048570937198E-2</v>
      </c>
    </row>
    <row r="233" spans="1:16">
      <c r="A233" s="1">
        <v>2009</v>
      </c>
      <c r="B233" s="1">
        <v>238</v>
      </c>
      <c r="C233" s="4">
        <v>28875584</v>
      </c>
      <c r="D233" s="6">
        <v>83329</v>
      </c>
      <c r="E233" s="4">
        <v>10970649</v>
      </c>
      <c r="F233" s="4">
        <v>4383080</v>
      </c>
      <c r="G233" s="5">
        <v>0.80500298738479614</v>
      </c>
      <c r="H233" s="4">
        <v>22095280</v>
      </c>
      <c r="I233" s="6">
        <v>6218</v>
      </c>
      <c r="J233" s="1">
        <v>52.599695184149574</v>
      </c>
      <c r="K233" s="4">
        <v>10131180</v>
      </c>
      <c r="L233" s="2">
        <f t="shared" si="23"/>
        <v>0.39952786749443903</v>
      </c>
      <c r="M233" s="2">
        <f t="shared" si="24"/>
        <v>0.76518902613363593</v>
      </c>
      <c r="N233" s="2">
        <f t="shared" si="25"/>
        <v>0.35085628051713169</v>
      </c>
      <c r="O233" s="7">
        <f t="shared" si="26"/>
        <v>0.41433274561650424</v>
      </c>
      <c r="P233" s="7">
        <f t="shared" si="27"/>
        <v>0.23481097386636407</v>
      </c>
    </row>
    <row r="234" spans="1:16">
      <c r="A234" s="1">
        <v>2009</v>
      </c>
      <c r="B234" s="1">
        <v>324</v>
      </c>
      <c r="C234" s="4">
        <v>568631257</v>
      </c>
      <c r="D234" s="6">
        <v>32371</v>
      </c>
      <c r="E234" s="4">
        <v>23424836</v>
      </c>
      <c r="F234" s="4">
        <v>11965866</v>
      </c>
      <c r="G234" s="5">
        <v>0.89554238319396973</v>
      </c>
      <c r="H234" s="4">
        <v>560800000</v>
      </c>
      <c r="I234" s="6">
        <v>202</v>
      </c>
      <c r="J234" s="1">
        <v>369.64770936949736</v>
      </c>
      <c r="K234" s="4">
        <v>325100000</v>
      </c>
      <c r="L234" s="2">
        <f t="shared" si="23"/>
        <v>0.51081962750987886</v>
      </c>
      <c r="M234" s="2">
        <f t="shared" si="24"/>
        <v>0.98622788159533059</v>
      </c>
      <c r="N234" s="2">
        <f t="shared" si="25"/>
        <v>0.57172375946262832</v>
      </c>
      <c r="O234" s="7">
        <f t="shared" si="26"/>
        <v>0.41450412213270227</v>
      </c>
      <c r="P234" s="7">
        <f t="shared" si="27"/>
        <v>1.3772118404669409E-2</v>
      </c>
    </row>
    <row r="235" spans="1:16">
      <c r="A235" s="1">
        <v>2009</v>
      </c>
      <c r="B235" s="1">
        <v>334</v>
      </c>
      <c r="C235" s="4">
        <v>119469552</v>
      </c>
      <c r="D235" s="6">
        <v>312913</v>
      </c>
      <c r="E235" s="4">
        <v>60355166</v>
      </c>
      <c r="F235" s="4">
        <v>33578257</v>
      </c>
      <c r="G235" s="5">
        <v>0.7849387526512146</v>
      </c>
      <c r="H235" s="4">
        <v>84174696</v>
      </c>
      <c r="I235" s="6">
        <v>728</v>
      </c>
      <c r="J235" s="1">
        <v>107.30860334981288</v>
      </c>
      <c r="K235" s="4">
        <v>34526824</v>
      </c>
      <c r="L235" s="2">
        <f t="shared" si="23"/>
        <v>0.55634437323890384</v>
      </c>
      <c r="M235" s="2">
        <f t="shared" si="24"/>
        <v>0.70457028247665987</v>
      </c>
      <c r="N235" s="2">
        <f t="shared" si="25"/>
        <v>0.28900103350182482</v>
      </c>
      <c r="O235" s="7">
        <f t="shared" si="26"/>
        <v>0.41556924897483505</v>
      </c>
      <c r="P235" s="7">
        <f t="shared" si="27"/>
        <v>0.29542971752334013</v>
      </c>
    </row>
    <row r="236" spans="1:16">
      <c r="A236" s="1">
        <v>2009</v>
      </c>
      <c r="B236" s="1">
        <v>466</v>
      </c>
      <c r="C236" s="4">
        <v>46362677</v>
      </c>
      <c r="D236" s="6">
        <v>377196</v>
      </c>
      <c r="E236" s="4">
        <v>24268287</v>
      </c>
      <c r="F236" s="4">
        <v>7365495</v>
      </c>
      <c r="G236" s="5">
        <v>0.822471022605896</v>
      </c>
      <c r="H236" s="4">
        <v>38212196</v>
      </c>
      <c r="I236" s="6">
        <v>123239</v>
      </c>
      <c r="J236" s="1">
        <v>19.52697006330926</v>
      </c>
      <c r="K236" s="4">
        <v>18773756</v>
      </c>
      <c r="L236" s="2">
        <f t="shared" si="23"/>
        <v>0.30350288011675486</v>
      </c>
      <c r="M236" s="2">
        <f t="shared" si="24"/>
        <v>0.82420167411817058</v>
      </c>
      <c r="N236" s="2">
        <f t="shared" si="25"/>
        <v>0.40493252794699497</v>
      </c>
      <c r="O236" s="7">
        <f t="shared" si="26"/>
        <v>0.41926914617117561</v>
      </c>
      <c r="P236" s="7">
        <f t="shared" si="27"/>
        <v>0.17579832588182942</v>
      </c>
    </row>
    <row r="237" spans="1:16">
      <c r="A237" s="1">
        <v>2009</v>
      </c>
      <c r="B237" s="1">
        <v>488</v>
      </c>
      <c r="C237" s="4">
        <v>80433186</v>
      </c>
      <c r="D237" s="6">
        <v>97569</v>
      </c>
      <c r="E237" s="4">
        <v>40787606</v>
      </c>
      <c r="F237" s="4">
        <v>9264949</v>
      </c>
      <c r="G237" s="5">
        <v>0.85328513383865356</v>
      </c>
      <c r="H237" s="4">
        <v>70256056</v>
      </c>
      <c r="I237" s="6">
        <v>4464</v>
      </c>
      <c r="J237" s="1">
        <v>94.957916961329929</v>
      </c>
      <c r="K237" s="4">
        <v>36045088</v>
      </c>
      <c r="L237" s="2">
        <f t="shared" si="23"/>
        <v>0.22715108604314752</v>
      </c>
      <c r="M237" s="2">
        <f t="shared" si="24"/>
        <v>0.87347100735261185</v>
      </c>
      <c r="N237" s="2">
        <f t="shared" si="25"/>
        <v>0.44813701647974008</v>
      </c>
      <c r="O237" s="7">
        <f t="shared" ref="O237:O254" si="28">M237-N237</f>
        <v>0.42533399087287177</v>
      </c>
      <c r="P237" s="7">
        <f t="shared" ref="P237:P254" si="29">1-M237</f>
        <v>0.12652899264738815</v>
      </c>
    </row>
    <row r="238" spans="1:16">
      <c r="A238" s="1">
        <v>2009</v>
      </c>
      <c r="B238" s="1">
        <v>437</v>
      </c>
      <c r="C238" s="4">
        <v>3978662</v>
      </c>
      <c r="D238" s="6">
        <v>3102</v>
      </c>
      <c r="E238" s="4">
        <v>1912095</v>
      </c>
      <c r="F238" s="4">
        <v>134140</v>
      </c>
      <c r="G238" s="5">
        <v>0.80695044994354248</v>
      </c>
      <c r="H238" s="4">
        <v>3220323</v>
      </c>
      <c r="I238" s="6">
        <v>122</v>
      </c>
      <c r="J238" s="1">
        <v>43.243068987749837</v>
      </c>
      <c r="K238" s="4">
        <v>1527523</v>
      </c>
      <c r="L238" s="2">
        <f t="shared" si="23"/>
        <v>7.0153418109455856E-2</v>
      </c>
      <c r="M238" s="2">
        <f t="shared" si="24"/>
        <v>0.80939848622476607</v>
      </c>
      <c r="N238" s="2">
        <f t="shared" si="25"/>
        <v>0.38392881828112063</v>
      </c>
      <c r="O238" s="7">
        <f t="shared" si="28"/>
        <v>0.42546966794364544</v>
      </c>
      <c r="P238" s="7">
        <f t="shared" si="29"/>
        <v>0.19060151377523393</v>
      </c>
    </row>
    <row r="239" spans="1:16">
      <c r="A239" s="1">
        <v>2009</v>
      </c>
      <c r="B239" s="1">
        <v>487</v>
      </c>
      <c r="C239" s="4">
        <v>4023479</v>
      </c>
      <c r="D239" s="6">
        <v>18254</v>
      </c>
      <c r="E239" s="4">
        <v>1929264</v>
      </c>
      <c r="F239" s="4">
        <v>737620</v>
      </c>
      <c r="G239" s="5">
        <v>0.76379978656768799</v>
      </c>
      <c r="H239" s="4">
        <v>2844409</v>
      </c>
      <c r="I239" s="6">
        <v>1551</v>
      </c>
      <c r="J239" s="1">
        <v>40.408677550126001</v>
      </c>
      <c r="K239" s="4">
        <v>1127080</v>
      </c>
      <c r="L239" s="2">
        <f t="shared" si="23"/>
        <v>0.3823323298418464</v>
      </c>
      <c r="M239" s="2">
        <f t="shared" si="24"/>
        <v>0.70695261488875671</v>
      </c>
      <c r="N239" s="2">
        <f t="shared" si="25"/>
        <v>0.28012573198468294</v>
      </c>
      <c r="O239" s="7">
        <f t="shared" si="28"/>
        <v>0.42682688290407378</v>
      </c>
      <c r="P239" s="7">
        <f t="shared" si="29"/>
        <v>0.29304738511124329</v>
      </c>
    </row>
    <row r="240" spans="1:16">
      <c r="A240" s="1">
        <v>2009</v>
      </c>
      <c r="B240" s="1">
        <v>484</v>
      </c>
      <c r="C240" s="4">
        <v>97527674</v>
      </c>
      <c r="D240" s="6">
        <v>196030</v>
      </c>
      <c r="E240" s="4">
        <v>42031837</v>
      </c>
      <c r="F240" s="4">
        <v>15823576</v>
      </c>
      <c r="G240" s="5">
        <v>0.74906241893768311</v>
      </c>
      <c r="H240" s="4">
        <v>66037424</v>
      </c>
      <c r="I240" s="6">
        <v>5673</v>
      </c>
      <c r="J240" s="1">
        <v>80.720175483344391</v>
      </c>
      <c r="K240" s="4">
        <v>24262444</v>
      </c>
      <c r="L240" s="2">
        <f t="shared" si="23"/>
        <v>0.37646643899956123</v>
      </c>
      <c r="M240" s="2">
        <f t="shared" si="24"/>
        <v>0.67711472335534217</v>
      </c>
      <c r="N240" s="2">
        <f t="shared" si="25"/>
        <v>0.24877496822081493</v>
      </c>
      <c r="O240" s="7">
        <f t="shared" si="28"/>
        <v>0.42833975513452727</v>
      </c>
      <c r="P240" s="7">
        <f t="shared" si="29"/>
        <v>0.32288527664465783</v>
      </c>
    </row>
    <row r="241" spans="1:16">
      <c r="A241" s="1">
        <v>2009</v>
      </c>
      <c r="B241" s="1">
        <v>511</v>
      </c>
      <c r="C241" s="4">
        <v>30258708</v>
      </c>
      <c r="D241" s="6">
        <v>48022</v>
      </c>
      <c r="E241" s="4">
        <v>12618390</v>
      </c>
      <c r="F241" s="4">
        <v>5083553</v>
      </c>
      <c r="G241" s="5">
        <v>0.85012143850326538</v>
      </c>
      <c r="H241" s="4">
        <v>25728504</v>
      </c>
      <c r="I241" s="6">
        <v>1293</v>
      </c>
      <c r="J241" s="1">
        <v>105.85883553371372</v>
      </c>
      <c r="K241" s="4">
        <v>12707752</v>
      </c>
      <c r="L241" s="2">
        <f t="shared" si="23"/>
        <v>0.40286859100091216</v>
      </c>
      <c r="M241" s="2">
        <f t="shared" si="24"/>
        <v>0.85028428841046355</v>
      </c>
      <c r="N241" s="2">
        <f t="shared" si="25"/>
        <v>0.41997007935699038</v>
      </c>
      <c r="O241" s="7">
        <f t="shared" si="28"/>
        <v>0.43031420905347317</v>
      </c>
      <c r="P241" s="7">
        <f t="shared" si="29"/>
        <v>0.14971571158953645</v>
      </c>
    </row>
    <row r="242" spans="1:16">
      <c r="A242" s="1">
        <v>2009</v>
      </c>
      <c r="B242" s="1">
        <v>464</v>
      </c>
      <c r="C242" s="4">
        <v>30951064</v>
      </c>
      <c r="D242" s="6">
        <v>230203</v>
      </c>
      <c r="E242" s="4">
        <v>19440177</v>
      </c>
      <c r="F242" s="4">
        <v>6651435</v>
      </c>
      <c r="G242" s="5">
        <v>0.7859833836555481</v>
      </c>
      <c r="H242" s="4">
        <v>23101608</v>
      </c>
      <c r="I242" s="6">
        <v>67509</v>
      </c>
      <c r="J242" s="1">
        <v>28.893780706593745</v>
      </c>
      <c r="K242" s="4">
        <v>9421889</v>
      </c>
      <c r="L242" s="2">
        <f t="shared" si="23"/>
        <v>0.34214889092830791</v>
      </c>
      <c r="M242" s="2">
        <f t="shared" si="24"/>
        <v>0.74639140030856455</v>
      </c>
      <c r="N242" s="2">
        <f t="shared" si="25"/>
        <v>0.30441244281618235</v>
      </c>
      <c r="O242" s="7">
        <f t="shared" si="28"/>
        <v>0.4419789574923822</v>
      </c>
      <c r="P242" s="7">
        <f t="shared" si="29"/>
        <v>0.25360859969143545</v>
      </c>
    </row>
    <row r="243" spans="1:16">
      <c r="A243" s="1">
        <v>2009</v>
      </c>
      <c r="B243" s="1">
        <v>623</v>
      </c>
      <c r="C243" s="4">
        <v>740612</v>
      </c>
      <c r="D243" s="6">
        <v>19695</v>
      </c>
      <c r="E243" s="4">
        <v>-69264</v>
      </c>
      <c r="F243" s="4">
        <v>558468</v>
      </c>
      <c r="G243" s="5">
        <v>0.83607691526412964</v>
      </c>
      <c r="H243" s="4">
        <v>595673</v>
      </c>
      <c r="I243" s="6">
        <v>1738</v>
      </c>
      <c r="J243" s="1">
        <v>28.355826351865957</v>
      </c>
      <c r="K243" s="4">
        <v>266502</v>
      </c>
      <c r="L243" s="2">
        <f t="shared" si="23"/>
        <v>-8.0628898128898125</v>
      </c>
      <c r="M243" s="2">
        <f t="shared" si="24"/>
        <v>0.80429833705097942</v>
      </c>
      <c r="N243" s="2">
        <f t="shared" si="25"/>
        <v>0.35984024023375261</v>
      </c>
      <c r="O243" s="7">
        <f t="shared" si="28"/>
        <v>0.44445809681722681</v>
      </c>
      <c r="P243" s="7">
        <f t="shared" si="29"/>
        <v>0.19570166294902058</v>
      </c>
    </row>
    <row r="244" spans="1:16">
      <c r="A244" s="1">
        <v>2009</v>
      </c>
      <c r="B244" s="1">
        <v>468</v>
      </c>
      <c r="C244" s="4">
        <v>123887088</v>
      </c>
      <c r="D244" s="6">
        <v>479205</v>
      </c>
      <c r="E244" s="4">
        <v>72798418</v>
      </c>
      <c r="F244" s="4">
        <v>19391573</v>
      </c>
      <c r="G244" s="5">
        <v>0.83857375383377075</v>
      </c>
      <c r="H244" s="4">
        <v>103000000</v>
      </c>
      <c r="I244" s="6">
        <v>70205</v>
      </c>
      <c r="J244" s="1">
        <v>40.466132448534552</v>
      </c>
      <c r="K244" s="4">
        <v>47284652</v>
      </c>
      <c r="L244" s="2">
        <f t="shared" si="23"/>
        <v>0.26637354949114417</v>
      </c>
      <c r="M244" s="2">
        <f t="shared" si="24"/>
        <v>0.83140222006025355</v>
      </c>
      <c r="N244" s="2">
        <f t="shared" si="25"/>
        <v>0.3816753849279273</v>
      </c>
      <c r="O244" s="7">
        <f t="shared" si="28"/>
        <v>0.44972683513232625</v>
      </c>
      <c r="P244" s="7">
        <f t="shared" si="29"/>
        <v>0.16859777993974645</v>
      </c>
    </row>
    <row r="245" spans="1:16">
      <c r="A245" s="1">
        <v>2009</v>
      </c>
      <c r="B245" s="1">
        <v>322</v>
      </c>
      <c r="C245" s="4">
        <v>130982845</v>
      </c>
      <c r="D245" s="6">
        <v>101195</v>
      </c>
      <c r="E245" s="4">
        <v>36421778</v>
      </c>
      <c r="F245" s="4">
        <v>9665830</v>
      </c>
      <c r="G245" s="5">
        <v>0.89514386653900146</v>
      </c>
      <c r="H245" s="4">
        <v>128400000</v>
      </c>
      <c r="I245" s="6">
        <v>3966</v>
      </c>
      <c r="J245" s="1">
        <v>95.516873363308463</v>
      </c>
      <c r="K245" s="4">
        <v>66622588</v>
      </c>
      <c r="L245" s="2">
        <f t="shared" si="23"/>
        <v>0.26538600065048995</v>
      </c>
      <c r="M245" s="2">
        <f t="shared" si="24"/>
        <v>0.98028104367407809</v>
      </c>
      <c r="N245" s="2">
        <f t="shared" si="25"/>
        <v>0.50863598206314731</v>
      </c>
      <c r="O245" s="7">
        <f t="shared" si="28"/>
        <v>0.47164506161093078</v>
      </c>
      <c r="P245" s="7">
        <f t="shared" si="29"/>
        <v>1.971895632592191E-2</v>
      </c>
    </row>
    <row r="246" spans="1:16">
      <c r="A246" s="1">
        <v>2009</v>
      </c>
      <c r="B246" s="1">
        <v>436</v>
      </c>
      <c r="C246" s="4">
        <v>6417666</v>
      </c>
      <c r="D246" s="6">
        <v>12817</v>
      </c>
      <c r="E246" s="4">
        <v>4438745</v>
      </c>
      <c r="F246" s="4">
        <v>818610</v>
      </c>
      <c r="G246" s="5">
        <v>0.82138943672180176</v>
      </c>
      <c r="H246" s="4">
        <v>5056107</v>
      </c>
      <c r="I246" s="6">
        <v>994</v>
      </c>
      <c r="J246" s="1">
        <v>63.869080127955058</v>
      </c>
      <c r="K246" s="4">
        <v>2026823</v>
      </c>
      <c r="L246" s="2">
        <f t="shared" si="23"/>
        <v>0.18442375040692807</v>
      </c>
      <c r="M246" s="2">
        <f t="shared" si="24"/>
        <v>0.78784202855056651</v>
      </c>
      <c r="N246" s="2">
        <f t="shared" si="25"/>
        <v>0.31581933369545878</v>
      </c>
      <c r="O246" s="7">
        <f t="shared" si="28"/>
        <v>0.47202269485510773</v>
      </c>
      <c r="P246" s="7">
        <f t="shared" si="29"/>
        <v>0.21215797144943349</v>
      </c>
    </row>
    <row r="247" spans="1:16">
      <c r="A247" s="1">
        <v>2009</v>
      </c>
      <c r="B247" s="1">
        <v>213</v>
      </c>
      <c r="C247" s="4">
        <v>24124963</v>
      </c>
      <c r="D247" s="6">
        <v>16124</v>
      </c>
      <c r="E247" s="4">
        <v>7921225</v>
      </c>
      <c r="F247" s="4">
        <v>940353</v>
      </c>
      <c r="G247" s="5">
        <v>0.83833527565002441</v>
      </c>
      <c r="H247" s="4">
        <v>19142912</v>
      </c>
      <c r="I247" s="6">
        <v>125</v>
      </c>
      <c r="J247" s="1">
        <v>58.320081865542051</v>
      </c>
      <c r="K247" s="4">
        <v>7613281</v>
      </c>
      <c r="L247" s="2">
        <f t="shared" si="23"/>
        <v>0.1187130778383394</v>
      </c>
      <c r="M247" s="2">
        <f t="shared" si="24"/>
        <v>0.79348979726932634</v>
      </c>
      <c r="N247" s="2">
        <f t="shared" si="25"/>
        <v>0.31557689850135728</v>
      </c>
      <c r="O247" s="7">
        <f t="shared" si="28"/>
        <v>0.47791289876796905</v>
      </c>
      <c r="P247" s="7">
        <f t="shared" si="29"/>
        <v>0.20651020273067366</v>
      </c>
    </row>
    <row r="248" spans="1:16">
      <c r="A248" s="1">
        <v>2009</v>
      </c>
      <c r="B248" s="1">
        <v>562</v>
      </c>
      <c r="C248" s="4">
        <v>5961719</v>
      </c>
      <c r="D248" s="6">
        <v>19830</v>
      </c>
      <c r="E248" s="4">
        <v>3043592</v>
      </c>
      <c r="F248" s="4">
        <v>1324757</v>
      </c>
      <c r="G248" s="5">
        <v>0.80419349670410156</v>
      </c>
      <c r="H248" s="4">
        <v>4219732</v>
      </c>
      <c r="I248" s="6">
        <v>543</v>
      </c>
      <c r="J248" s="1">
        <v>66.805698436712049</v>
      </c>
      <c r="K248" s="4">
        <v>1347547</v>
      </c>
      <c r="L248" s="2">
        <f t="shared" si="23"/>
        <v>0.43526103367337016</v>
      </c>
      <c r="M248" s="2">
        <f t="shared" si="24"/>
        <v>0.70780457784072015</v>
      </c>
      <c r="N248" s="2">
        <f t="shared" si="25"/>
        <v>0.22603329677229</v>
      </c>
      <c r="O248" s="7">
        <f t="shared" si="28"/>
        <v>0.48177128106843015</v>
      </c>
      <c r="P248" s="7">
        <f t="shared" si="29"/>
        <v>0.29219542215927985</v>
      </c>
    </row>
    <row r="249" spans="1:16">
      <c r="A249" s="1">
        <v>2009</v>
      </c>
      <c r="B249" s="1">
        <v>712</v>
      </c>
      <c r="C249" s="4">
        <v>1051452</v>
      </c>
      <c r="D249" s="6">
        <v>4231</v>
      </c>
      <c r="E249" s="4">
        <v>352542</v>
      </c>
      <c r="F249" s="4">
        <v>286329</v>
      </c>
      <c r="G249" s="5">
        <v>0.87697052955627441</v>
      </c>
      <c r="H249" s="4">
        <v>988094</v>
      </c>
      <c r="I249" s="6">
        <v>380</v>
      </c>
      <c r="J249" s="1">
        <v>67.67407232332782</v>
      </c>
      <c r="K249" s="4">
        <v>480604</v>
      </c>
      <c r="L249" s="2">
        <f t="shared" si="23"/>
        <v>0.81218408019470023</v>
      </c>
      <c r="M249" s="2">
        <f t="shared" si="24"/>
        <v>0.93974237530576765</v>
      </c>
      <c r="N249" s="2">
        <f t="shared" si="25"/>
        <v>0.45708601058345982</v>
      </c>
      <c r="O249" s="7">
        <f t="shared" si="28"/>
        <v>0.48265636472230783</v>
      </c>
      <c r="P249" s="7">
        <f t="shared" si="29"/>
        <v>6.0257624694232348E-2</v>
      </c>
    </row>
    <row r="250" spans="1:16">
      <c r="A250" s="1">
        <v>2009</v>
      </c>
      <c r="B250" s="1">
        <v>335</v>
      </c>
      <c r="C250" s="4">
        <v>153816309</v>
      </c>
      <c r="D250" s="6">
        <v>195262</v>
      </c>
      <c r="E250" s="4">
        <v>57311210</v>
      </c>
      <c r="F250" s="4">
        <v>19092874</v>
      </c>
      <c r="G250" s="5">
        <v>0.85186612606048584</v>
      </c>
      <c r="H250" s="4">
        <v>128900000</v>
      </c>
      <c r="I250" s="6">
        <v>1225</v>
      </c>
      <c r="J250" s="1">
        <v>97.780797082893756</v>
      </c>
      <c r="K250" s="4">
        <v>54608660</v>
      </c>
      <c r="L250" s="2">
        <f t="shared" si="23"/>
        <v>0.33314379507953157</v>
      </c>
      <c r="M250" s="2">
        <f t="shared" si="24"/>
        <v>0.83801256731495233</v>
      </c>
      <c r="N250" s="2">
        <f t="shared" si="25"/>
        <v>0.35502516186368765</v>
      </c>
      <c r="O250" s="7">
        <f t="shared" si="28"/>
        <v>0.48298740545126467</v>
      </c>
      <c r="P250" s="7">
        <f t="shared" si="29"/>
        <v>0.16198743268504767</v>
      </c>
    </row>
    <row r="251" spans="1:16">
      <c r="A251" s="1">
        <v>2009</v>
      </c>
      <c r="B251" s="1">
        <v>326</v>
      </c>
      <c r="C251" s="4">
        <v>187390453</v>
      </c>
      <c r="D251" s="6">
        <v>234936</v>
      </c>
      <c r="E251" s="4">
        <v>57206155</v>
      </c>
      <c r="F251" s="4">
        <v>17619091</v>
      </c>
      <c r="G251" s="5">
        <v>0.84941560029983521</v>
      </c>
      <c r="H251" s="4">
        <v>158500000</v>
      </c>
      <c r="I251" s="6">
        <v>4936</v>
      </c>
      <c r="J251" s="1">
        <v>74.995279565498691</v>
      </c>
      <c r="K251" s="4">
        <v>67131952</v>
      </c>
      <c r="L251" s="2">
        <f t="shared" si="23"/>
        <v>0.30799292488719088</v>
      </c>
      <c r="M251" s="2">
        <f t="shared" si="24"/>
        <v>0.84582750861912903</v>
      </c>
      <c r="N251" s="2">
        <f t="shared" si="25"/>
        <v>0.35824638302144451</v>
      </c>
      <c r="O251" s="7">
        <f t="shared" si="28"/>
        <v>0.48758112559768452</v>
      </c>
      <c r="P251" s="7">
        <f t="shared" si="29"/>
        <v>0.15417249138087097</v>
      </c>
    </row>
    <row r="252" spans="1:16">
      <c r="A252" s="1">
        <v>2009</v>
      </c>
      <c r="B252" s="1">
        <v>431</v>
      </c>
      <c r="C252" s="4">
        <v>185699253</v>
      </c>
      <c r="D252" s="6">
        <v>400930</v>
      </c>
      <c r="E252" s="4">
        <v>106645900</v>
      </c>
      <c r="F252" s="4">
        <v>30494237</v>
      </c>
      <c r="G252" s="5">
        <v>0.81806576251983643</v>
      </c>
      <c r="H252" s="4">
        <v>137700000</v>
      </c>
      <c r="I252" s="6">
        <v>16053</v>
      </c>
      <c r="J252" s="1">
        <v>76.058755892549826</v>
      </c>
      <c r="K252" s="4">
        <v>44185872</v>
      </c>
      <c r="L252" s="2">
        <f t="shared" si="23"/>
        <v>0.2859391406514456</v>
      </c>
      <c r="M252" s="2">
        <f t="shared" si="24"/>
        <v>0.74152156120951118</v>
      </c>
      <c r="N252" s="2">
        <f t="shared" si="25"/>
        <v>0.2379431865565986</v>
      </c>
      <c r="O252" s="7">
        <f t="shared" si="28"/>
        <v>0.50357837465291255</v>
      </c>
      <c r="P252" s="7">
        <f t="shared" si="29"/>
        <v>0.25847843879048882</v>
      </c>
    </row>
    <row r="253" spans="1:16">
      <c r="A253" s="1">
        <v>2009</v>
      </c>
      <c r="B253" s="1">
        <v>624</v>
      </c>
      <c r="C253" s="4">
        <v>5223201</v>
      </c>
      <c r="D253" s="6">
        <v>172374</v>
      </c>
      <c r="E253" s="4">
        <v>2938430</v>
      </c>
      <c r="F253" s="4">
        <v>2579276</v>
      </c>
      <c r="G253" s="5">
        <v>0.84469360113143921</v>
      </c>
      <c r="H253" s="4">
        <v>4305821</v>
      </c>
      <c r="I253" s="6">
        <v>23040</v>
      </c>
      <c r="J253" s="1">
        <v>14.963254319096848</v>
      </c>
      <c r="K253" s="4">
        <v>1640432</v>
      </c>
      <c r="L253" s="2">
        <f t="shared" si="23"/>
        <v>0.87777350489887462</v>
      </c>
      <c r="M253" s="2">
        <f t="shared" si="24"/>
        <v>0.82436440795596422</v>
      </c>
      <c r="N253" s="2">
        <f t="shared" si="25"/>
        <v>0.31406641253131939</v>
      </c>
      <c r="O253" s="7">
        <f t="shared" si="28"/>
        <v>0.51029799542464482</v>
      </c>
      <c r="P253" s="7">
        <f t="shared" si="29"/>
        <v>0.17563559204403578</v>
      </c>
    </row>
    <row r="254" spans="1:16">
      <c r="A254" s="1">
        <v>2009</v>
      </c>
      <c r="B254" s="1">
        <v>462</v>
      </c>
      <c r="C254" s="4">
        <v>175892746</v>
      </c>
      <c r="D254" s="6">
        <v>639456</v>
      </c>
      <c r="E254" s="4">
        <v>77241368</v>
      </c>
      <c r="F254" s="4">
        <v>18867951</v>
      </c>
      <c r="G254" s="5">
        <v>0.79213017225265503</v>
      </c>
      <c r="H254" s="4">
        <v>134700000</v>
      </c>
      <c r="I254" s="6">
        <v>25353</v>
      </c>
      <c r="J254" s="1">
        <v>29.506253753190212</v>
      </c>
      <c r="K254" s="4">
        <v>39388544</v>
      </c>
      <c r="L254" s="2">
        <f t="shared" si="23"/>
        <v>0.24427261567920444</v>
      </c>
      <c r="M254" s="2">
        <f t="shared" si="24"/>
        <v>0.7658075904960856</v>
      </c>
      <c r="N254" s="2">
        <f t="shared" si="25"/>
        <v>0.22393501094126986</v>
      </c>
      <c r="O254" s="7">
        <f t="shared" si="28"/>
        <v>0.54187257955481571</v>
      </c>
      <c r="P254" s="7">
        <f t="shared" si="29"/>
        <v>0.2341924095039144</v>
      </c>
    </row>
    <row r="255" spans="1:16">
      <c r="A255" s="1">
        <v>2009</v>
      </c>
      <c r="B255" s="1">
        <v>211</v>
      </c>
      <c r="C255" s="4">
        <v>1188561806</v>
      </c>
      <c r="D255" s="6">
        <v>50273</v>
      </c>
      <c r="E255" s="4">
        <v>1003130914</v>
      </c>
      <c r="F255" s="4">
        <v>25926296</v>
      </c>
      <c r="G255" s="5">
        <v>0.85146677494049072</v>
      </c>
      <c r="H255" s="4">
        <v>954300032</v>
      </c>
      <c r="I255" s="6">
        <v>41</v>
      </c>
      <c r="J255" s="1">
        <v>515.71014262128779</v>
      </c>
      <c r="K255" s="4"/>
      <c r="L255" s="2">
        <f t="shared" si="23"/>
        <v>2.5845376349352543E-2</v>
      </c>
      <c r="M255" s="2">
        <f t="shared" si="24"/>
        <v>0.80290316177297727</v>
      </c>
      <c r="N255" s="2" t="str">
        <f t="shared" si="25"/>
        <v/>
      </c>
      <c r="O255" s="7"/>
      <c r="P255" s="7"/>
    </row>
    <row r="256" spans="1:16">
      <c r="A256" s="1">
        <v>2009</v>
      </c>
      <c r="B256" s="1">
        <v>221</v>
      </c>
      <c r="C256" s="4">
        <v>451006016</v>
      </c>
      <c r="D256" s="6">
        <v>124782</v>
      </c>
      <c r="E256" s="4">
        <v>217110933</v>
      </c>
      <c r="F256" s="4">
        <v>35520658</v>
      </c>
      <c r="G256" s="5">
        <v>0.59178394079208374</v>
      </c>
      <c r="H256" s="4">
        <v>175200000</v>
      </c>
      <c r="I256" s="6">
        <v>65</v>
      </c>
      <c r="J256" s="1">
        <v>284.66171402926705</v>
      </c>
      <c r="K256" s="4"/>
      <c r="L256" s="2">
        <f t="shared" si="23"/>
        <v>0.1636060308395432</v>
      </c>
      <c r="M256" s="2">
        <f t="shared" si="24"/>
        <v>0.38846488469014123</v>
      </c>
      <c r="N256" s="2" t="str">
        <f t="shared" si="25"/>
        <v/>
      </c>
      <c r="O256" s="7"/>
      <c r="P256" s="7"/>
    </row>
    <row r="257" spans="1:16">
      <c r="A257" s="1">
        <v>2009</v>
      </c>
      <c r="B257" s="1">
        <v>486</v>
      </c>
      <c r="C257" s="4">
        <v>15720057</v>
      </c>
      <c r="D257" s="6">
        <v>10523</v>
      </c>
      <c r="E257" s="4">
        <v>10206769</v>
      </c>
      <c r="F257" s="4">
        <v>3597153</v>
      </c>
      <c r="G257" s="5">
        <v>0.70576256513595581</v>
      </c>
      <c r="H257" s="4">
        <v>8532616</v>
      </c>
      <c r="I257" s="6">
        <v>36</v>
      </c>
      <c r="J257" s="1">
        <v>341.83721372232253</v>
      </c>
      <c r="K257" s="4"/>
      <c r="L257" s="2">
        <f t="shared" si="23"/>
        <v>0.35242817781023555</v>
      </c>
      <c r="M257" s="2">
        <f t="shared" si="24"/>
        <v>0.54278530923901869</v>
      </c>
      <c r="N257" s="2" t="str">
        <f t="shared" si="25"/>
        <v/>
      </c>
      <c r="O257" s="7"/>
      <c r="P257" s="7"/>
    </row>
    <row r="258" spans="1:16">
      <c r="A258" s="1">
        <v>2009</v>
      </c>
      <c r="B258" s="1">
        <v>491</v>
      </c>
      <c r="C258" s="4">
        <v>2650134</v>
      </c>
      <c r="D258" s="6">
        <v>22129</v>
      </c>
      <c r="E258" s="4">
        <v>2280667</v>
      </c>
      <c r="F258" s="4">
        <v>3432660</v>
      </c>
      <c r="G258" s="5">
        <v>0.77767962217330933</v>
      </c>
      <c r="H258" s="4">
        <v>2182267</v>
      </c>
      <c r="I258" s="6">
        <v>32</v>
      </c>
      <c r="J258" s="1">
        <v>155.12043020470875</v>
      </c>
      <c r="K258" s="4"/>
      <c r="L258" s="2">
        <f t="shared" ref="L258:L321" si="30">F258/E258</f>
        <v>1.5051123202115873</v>
      </c>
      <c r="M258" s="2">
        <f t="shared" ref="M258:M321" si="31">H258/C258</f>
        <v>0.82345534225816508</v>
      </c>
      <c r="N258" s="2" t="str">
        <f t="shared" ref="N258:N321" si="32">(IF(K258&lt;&gt;"",K258/C258,""))</f>
        <v/>
      </c>
      <c r="O258" s="7"/>
      <c r="P258" s="7"/>
    </row>
    <row r="259" spans="1:16">
      <c r="A259" s="1">
        <v>2009</v>
      </c>
      <c r="B259" s="1">
        <v>533</v>
      </c>
      <c r="C259" s="4">
        <v>2050538</v>
      </c>
      <c r="D259" s="6">
        <v>785</v>
      </c>
      <c r="E259" s="4">
        <v>180031</v>
      </c>
      <c r="F259" s="4">
        <v>46793</v>
      </c>
      <c r="G259" s="5">
        <v>0.85852456092834473</v>
      </c>
      <c r="H259" s="4">
        <v>1862693</v>
      </c>
      <c r="I259" s="6">
        <v>56</v>
      </c>
      <c r="J259" s="1">
        <v>59.608917197452229</v>
      </c>
      <c r="K259" s="4"/>
      <c r="L259" s="2">
        <f t="shared" si="30"/>
        <v>0.25991634774011141</v>
      </c>
      <c r="M259" s="2">
        <f t="shared" si="31"/>
        <v>0.9083923341093898</v>
      </c>
      <c r="N259" s="2" t="str">
        <f t="shared" si="32"/>
        <v/>
      </c>
      <c r="O259" s="7"/>
      <c r="P259" s="7"/>
    </row>
    <row r="260" spans="1:16">
      <c r="A260" s="1">
        <v>2014</v>
      </c>
      <c r="B260" s="1">
        <v>517</v>
      </c>
      <c r="C260" s="4">
        <v>397467144</v>
      </c>
      <c r="D260" s="6">
        <v>128292</v>
      </c>
      <c r="E260" s="4">
        <v>118192088</v>
      </c>
      <c r="F260" s="4">
        <v>41803254</v>
      </c>
      <c r="G260" s="5">
        <v>0.89793300628662109</v>
      </c>
      <c r="H260" s="4">
        <v>395600000</v>
      </c>
      <c r="I260" s="6">
        <v>4397</v>
      </c>
      <c r="J260" s="1">
        <v>325.84458890655691</v>
      </c>
      <c r="K260" s="4">
        <v>386300000</v>
      </c>
      <c r="L260" s="2">
        <f t="shared" si="30"/>
        <v>0.35368910649924384</v>
      </c>
      <c r="M260" s="2">
        <f t="shared" si="31"/>
        <v>0.99530239410178767</v>
      </c>
      <c r="N260" s="2">
        <f t="shared" si="32"/>
        <v>0.97190423367421785</v>
      </c>
      <c r="O260" s="7">
        <f t="shared" ref="O260:O291" si="33">M260-N260</f>
        <v>2.3398160427569814E-2</v>
      </c>
      <c r="P260" s="7">
        <f t="shared" ref="P260:P291" si="34">1-M260</f>
        <v>4.6976058982123314E-3</v>
      </c>
    </row>
    <row r="261" spans="1:16">
      <c r="A261" s="1">
        <v>2014</v>
      </c>
      <c r="B261" s="1">
        <v>312</v>
      </c>
      <c r="C261" s="4">
        <v>292723696</v>
      </c>
      <c r="D261" s="6">
        <v>168532</v>
      </c>
      <c r="E261" s="4">
        <v>121839947</v>
      </c>
      <c r="F261" s="4">
        <v>14396648</v>
      </c>
      <c r="G261" s="5">
        <v>0.89171749353408813</v>
      </c>
      <c r="H261" s="4">
        <v>288500000</v>
      </c>
      <c r="I261" s="6">
        <v>19937</v>
      </c>
      <c r="J261" s="1">
        <v>85.423824555574015</v>
      </c>
      <c r="K261" s="4">
        <v>275300000</v>
      </c>
      <c r="L261" s="2">
        <f t="shared" si="30"/>
        <v>0.11816032717085802</v>
      </c>
      <c r="M261" s="2">
        <f t="shared" si="31"/>
        <v>0.98557104854265032</v>
      </c>
      <c r="N261" s="2">
        <f t="shared" si="32"/>
        <v>0.94047732985716337</v>
      </c>
      <c r="O261" s="7">
        <f t="shared" si="33"/>
        <v>4.509371868548695E-2</v>
      </c>
      <c r="P261" s="7">
        <f t="shared" si="34"/>
        <v>1.4428951457349681E-2</v>
      </c>
    </row>
    <row r="262" spans="1:16">
      <c r="A262" s="1">
        <v>2014</v>
      </c>
      <c r="B262" s="1">
        <v>311</v>
      </c>
      <c r="C262" s="4">
        <v>980368734</v>
      </c>
      <c r="D262" s="6">
        <v>878695</v>
      </c>
      <c r="E262" s="4">
        <v>324067180</v>
      </c>
      <c r="F262" s="4">
        <v>53046789</v>
      </c>
      <c r="G262" s="5">
        <v>0.87857824563980103</v>
      </c>
      <c r="H262" s="4">
        <v>940000000</v>
      </c>
      <c r="I262" s="6">
        <v>171369</v>
      </c>
      <c r="J262" s="1">
        <v>60.369967963855487</v>
      </c>
      <c r="K262" s="4">
        <v>893699968</v>
      </c>
      <c r="L262" s="2">
        <f t="shared" si="30"/>
        <v>0.16369071684457526</v>
      </c>
      <c r="M262" s="2">
        <f t="shared" si="31"/>
        <v>0.95882290754490751</v>
      </c>
      <c r="N262" s="2">
        <f t="shared" si="32"/>
        <v>0.91159574658569231</v>
      </c>
      <c r="O262" s="7">
        <f t="shared" si="33"/>
        <v>4.7227160959215198E-2</v>
      </c>
      <c r="P262" s="7">
        <f t="shared" si="34"/>
        <v>4.117709245509249E-2</v>
      </c>
    </row>
    <row r="263" spans="1:16">
      <c r="A263" s="1">
        <v>2014</v>
      </c>
      <c r="B263" s="1">
        <v>522</v>
      </c>
      <c r="C263" s="4">
        <v>658261439</v>
      </c>
      <c r="D263" s="6">
        <v>370319</v>
      </c>
      <c r="E263" s="4">
        <v>447095102</v>
      </c>
      <c r="F263" s="4">
        <v>74102326</v>
      </c>
      <c r="G263" s="5">
        <v>0.8955610990524292</v>
      </c>
      <c r="H263" s="4">
        <v>648000000</v>
      </c>
      <c r="I263" s="6">
        <v>16018</v>
      </c>
      <c r="J263" s="1">
        <v>200.10403462960312</v>
      </c>
      <c r="K263" s="4">
        <v>613299968</v>
      </c>
      <c r="L263" s="2">
        <f t="shared" si="30"/>
        <v>0.16574175308232297</v>
      </c>
      <c r="M263" s="2">
        <f t="shared" si="31"/>
        <v>0.98441130166216528</v>
      </c>
      <c r="N263" s="2">
        <f t="shared" si="32"/>
        <v>0.9316966355065498</v>
      </c>
      <c r="O263" s="7">
        <f t="shared" si="33"/>
        <v>5.2714666155615486E-2</v>
      </c>
      <c r="P263" s="7">
        <f t="shared" si="34"/>
        <v>1.5588698337834717E-2</v>
      </c>
    </row>
    <row r="264" spans="1:16">
      <c r="A264" s="1">
        <v>2014</v>
      </c>
      <c r="B264" s="1">
        <v>515</v>
      </c>
      <c r="C264" s="4">
        <v>65415292</v>
      </c>
      <c r="D264" s="6">
        <v>50238</v>
      </c>
      <c r="E264" s="4">
        <v>8590735</v>
      </c>
      <c r="F264" s="4">
        <v>1867060</v>
      </c>
      <c r="G264" s="5">
        <v>0.8854404091835022</v>
      </c>
      <c r="H264" s="4">
        <v>62948196</v>
      </c>
      <c r="I264" s="6">
        <v>1374</v>
      </c>
      <c r="J264" s="1">
        <v>37.164297941797045</v>
      </c>
      <c r="K264" s="4">
        <v>57937976</v>
      </c>
      <c r="L264" s="2">
        <f t="shared" si="30"/>
        <v>0.21733413962833215</v>
      </c>
      <c r="M264" s="2">
        <f t="shared" si="31"/>
        <v>0.9622856380431658</v>
      </c>
      <c r="N264" s="2">
        <f t="shared" si="32"/>
        <v>0.88569467824128956</v>
      </c>
      <c r="O264" s="7">
        <f t="shared" si="33"/>
        <v>7.6590959801876246E-2</v>
      </c>
      <c r="P264" s="7">
        <f t="shared" si="34"/>
        <v>3.7714361956834197E-2</v>
      </c>
    </row>
    <row r="265" spans="1:16">
      <c r="A265" s="1">
        <v>2014</v>
      </c>
      <c r="B265" s="1">
        <v>524</v>
      </c>
      <c r="C265" s="4">
        <v>120580183</v>
      </c>
      <c r="D265" s="6">
        <v>86822</v>
      </c>
      <c r="E265" s="4">
        <v>78732689</v>
      </c>
      <c r="F265" s="4">
        <v>13794334</v>
      </c>
      <c r="G265" s="5">
        <v>0.89522403478622437</v>
      </c>
      <c r="H265" s="4">
        <v>118700000</v>
      </c>
      <c r="I265" s="6">
        <v>4613</v>
      </c>
      <c r="J265" s="1">
        <v>158.88062933357904</v>
      </c>
      <c r="K265" s="4">
        <v>107100000</v>
      </c>
      <c r="L265" s="2">
        <f t="shared" si="30"/>
        <v>0.17520465990943102</v>
      </c>
      <c r="M265" s="2">
        <f t="shared" si="31"/>
        <v>0.98440719732528525</v>
      </c>
      <c r="N265" s="2">
        <f t="shared" si="32"/>
        <v>0.88820565150411157</v>
      </c>
      <c r="O265" s="7">
        <f t="shared" si="33"/>
        <v>9.6201545821173684E-2</v>
      </c>
      <c r="P265" s="7">
        <f t="shared" si="34"/>
        <v>1.5592802674714745E-2</v>
      </c>
    </row>
    <row r="266" spans="1:16">
      <c r="A266" s="1">
        <v>2014</v>
      </c>
      <c r="B266" s="1">
        <v>314</v>
      </c>
      <c r="C266" s="4">
        <v>16742000</v>
      </c>
      <c r="D266" s="6">
        <v>69655</v>
      </c>
      <c r="E266" s="4">
        <v>5447842</v>
      </c>
      <c r="F266" s="4">
        <v>2253552</v>
      </c>
      <c r="G266" s="5">
        <v>0.88737106323242188</v>
      </c>
      <c r="H266" s="4">
        <v>16303603</v>
      </c>
      <c r="I266" s="6">
        <v>28499</v>
      </c>
      <c r="J266" s="1">
        <v>32.353054339243414</v>
      </c>
      <c r="K266" s="4">
        <v>14625455</v>
      </c>
      <c r="L266" s="2">
        <f t="shared" si="30"/>
        <v>0.41365957382758162</v>
      </c>
      <c r="M266" s="2">
        <f t="shared" si="31"/>
        <v>0.97381453828694298</v>
      </c>
      <c r="N266" s="2">
        <f t="shared" si="32"/>
        <v>0.87357872416676619</v>
      </c>
      <c r="O266" s="7">
        <f t="shared" si="33"/>
        <v>0.10023581412017679</v>
      </c>
      <c r="P266" s="7">
        <f t="shared" si="34"/>
        <v>2.6185461713057023E-2</v>
      </c>
    </row>
    <row r="267" spans="1:16">
      <c r="A267" s="1">
        <v>2014</v>
      </c>
      <c r="B267" s="1">
        <v>711</v>
      </c>
      <c r="C267" s="4">
        <v>13329062</v>
      </c>
      <c r="D267" s="6">
        <v>38329</v>
      </c>
      <c r="E267" s="4">
        <v>5645023</v>
      </c>
      <c r="F267" s="4">
        <v>2633798</v>
      </c>
      <c r="G267" s="5">
        <v>0.87813800573348999</v>
      </c>
      <c r="H267" s="4">
        <v>12723169</v>
      </c>
      <c r="I267" s="6">
        <v>5073</v>
      </c>
      <c r="J267" s="1">
        <v>68.715541756894254</v>
      </c>
      <c r="K267" s="4">
        <v>11291475</v>
      </c>
      <c r="L267" s="2">
        <f t="shared" si="30"/>
        <v>0.46656993248743184</v>
      </c>
      <c r="M267" s="2">
        <f t="shared" si="31"/>
        <v>0.95454346299837156</v>
      </c>
      <c r="N267" s="2">
        <f t="shared" si="32"/>
        <v>0.84713200373739728</v>
      </c>
      <c r="O267" s="7">
        <f t="shared" si="33"/>
        <v>0.10741145926097428</v>
      </c>
      <c r="P267" s="7">
        <f t="shared" si="34"/>
        <v>4.5456537001628439E-2</v>
      </c>
    </row>
    <row r="268" spans="1:16">
      <c r="A268" s="1">
        <v>2014</v>
      </c>
      <c r="B268" s="1">
        <v>332</v>
      </c>
      <c r="C268" s="4">
        <v>259597363</v>
      </c>
      <c r="D268" s="6">
        <v>391526</v>
      </c>
      <c r="E268" s="4">
        <v>69579069</v>
      </c>
      <c r="F268" s="4">
        <v>27754042</v>
      </c>
      <c r="G268" s="5">
        <v>0.87658220529556274</v>
      </c>
      <c r="H268" s="4">
        <v>247600000</v>
      </c>
      <c r="I268" s="6">
        <v>69523</v>
      </c>
      <c r="J268" s="1">
        <v>70.886842763954377</v>
      </c>
      <c r="K268" s="4">
        <v>214500000</v>
      </c>
      <c r="L268" s="2">
        <f t="shared" si="30"/>
        <v>0.39888492902944706</v>
      </c>
      <c r="M268" s="2">
        <f t="shared" si="31"/>
        <v>0.95378472700433403</v>
      </c>
      <c r="N268" s="2">
        <f t="shared" si="32"/>
        <v>0.82627957973517629</v>
      </c>
      <c r="O268" s="7">
        <f t="shared" si="33"/>
        <v>0.12750514726915774</v>
      </c>
      <c r="P268" s="7">
        <f t="shared" si="34"/>
        <v>4.6215272995665968E-2</v>
      </c>
    </row>
    <row r="269" spans="1:16">
      <c r="A269" s="1">
        <v>2014</v>
      </c>
      <c r="B269" s="1">
        <v>313</v>
      </c>
      <c r="C269" s="4">
        <v>56875141</v>
      </c>
      <c r="D269" s="6">
        <v>104898</v>
      </c>
      <c r="E269" s="4">
        <v>14525089</v>
      </c>
      <c r="F269" s="4">
        <v>6812035</v>
      </c>
      <c r="G269" s="5">
        <v>0.89915329217910767</v>
      </c>
      <c r="H269" s="4">
        <v>56792272</v>
      </c>
      <c r="I269" s="6">
        <v>15050</v>
      </c>
      <c r="J269" s="1">
        <v>64.939608000152532</v>
      </c>
      <c r="K269" s="4">
        <v>49384968</v>
      </c>
      <c r="L269" s="2">
        <f t="shared" si="30"/>
        <v>0.46898404546781092</v>
      </c>
      <c r="M269" s="2">
        <f t="shared" si="31"/>
        <v>0.99854296624952543</v>
      </c>
      <c r="N269" s="2">
        <f t="shared" si="32"/>
        <v>0.86830497703733167</v>
      </c>
      <c r="O269" s="7">
        <f t="shared" si="33"/>
        <v>0.13023798921219376</v>
      </c>
      <c r="P269" s="7">
        <f t="shared" si="34"/>
        <v>1.4570337504745678E-3</v>
      </c>
    </row>
    <row r="270" spans="1:16">
      <c r="A270" s="1">
        <v>2014</v>
      </c>
      <c r="B270" s="1">
        <v>523</v>
      </c>
      <c r="C270" s="4">
        <v>34621744</v>
      </c>
      <c r="D270" s="6">
        <v>18333</v>
      </c>
      <c r="E270" s="4">
        <v>21087803</v>
      </c>
      <c r="F270" s="4">
        <v>5842943</v>
      </c>
      <c r="G270" s="5">
        <v>0.89758431911468506</v>
      </c>
      <c r="H270" s="4">
        <v>33575748</v>
      </c>
      <c r="I270" s="6">
        <v>3129</v>
      </c>
      <c r="J270" s="1">
        <v>318.71177657775598</v>
      </c>
      <c r="K270" s="4">
        <v>28401316</v>
      </c>
      <c r="L270" s="2">
        <f t="shared" si="30"/>
        <v>0.2770768960616713</v>
      </c>
      <c r="M270" s="2">
        <f t="shared" si="31"/>
        <v>0.96978788821267925</v>
      </c>
      <c r="N270" s="2">
        <f t="shared" si="32"/>
        <v>0.82033175451820106</v>
      </c>
      <c r="O270" s="7">
        <f t="shared" si="33"/>
        <v>0.14945613369447819</v>
      </c>
      <c r="P270" s="7">
        <f t="shared" si="34"/>
        <v>3.021211178732075E-2</v>
      </c>
    </row>
    <row r="271" spans="1:16">
      <c r="A271" s="1">
        <v>2014</v>
      </c>
      <c r="B271" s="1">
        <v>812</v>
      </c>
      <c r="C271" s="4">
        <v>70124367</v>
      </c>
      <c r="D271" s="6">
        <v>381975</v>
      </c>
      <c r="E271" s="4">
        <v>40658528</v>
      </c>
      <c r="F271" s="4">
        <v>5282301</v>
      </c>
      <c r="G271" s="5">
        <v>0.78153222799301147</v>
      </c>
      <c r="H271" s="4">
        <v>55692760</v>
      </c>
      <c r="I271" s="6">
        <v>226277</v>
      </c>
      <c r="J271" s="1">
        <v>13.828918122913803</v>
      </c>
      <c r="K271" s="4">
        <v>44208100</v>
      </c>
      <c r="L271" s="2">
        <f t="shared" si="30"/>
        <v>0.1299186483091567</v>
      </c>
      <c r="M271" s="2">
        <f t="shared" si="31"/>
        <v>0.79419982500519404</v>
      </c>
      <c r="N271" s="2">
        <f t="shared" si="32"/>
        <v>0.63042422899874451</v>
      </c>
      <c r="O271" s="7">
        <f t="shared" si="33"/>
        <v>0.16377559600644953</v>
      </c>
      <c r="P271" s="7">
        <f t="shared" si="34"/>
        <v>0.20580017499480596</v>
      </c>
    </row>
    <row r="272" spans="1:16">
      <c r="A272" s="1">
        <v>2014</v>
      </c>
      <c r="B272" s="1">
        <v>327</v>
      </c>
      <c r="C272" s="4">
        <v>197147327</v>
      </c>
      <c r="D272" s="6">
        <v>213690</v>
      </c>
      <c r="E272" s="4">
        <v>46354299</v>
      </c>
      <c r="F272" s="4">
        <v>13323776</v>
      </c>
      <c r="G272" s="5">
        <v>0.89035898447036743</v>
      </c>
      <c r="H272" s="4">
        <v>193200000</v>
      </c>
      <c r="I272" s="6">
        <v>31730</v>
      </c>
      <c r="J272" s="1">
        <v>62.35095699377603</v>
      </c>
      <c r="K272" s="4">
        <v>158000000</v>
      </c>
      <c r="L272" s="2">
        <f t="shared" si="30"/>
        <v>0.28743344818999422</v>
      </c>
      <c r="M272" s="2">
        <f t="shared" si="31"/>
        <v>0.97997778077914288</v>
      </c>
      <c r="N272" s="2">
        <f t="shared" si="32"/>
        <v>0.80143110436389531</v>
      </c>
      <c r="O272" s="7">
        <f t="shared" si="33"/>
        <v>0.17854667641524757</v>
      </c>
      <c r="P272" s="7">
        <f t="shared" si="34"/>
        <v>2.0022219220857118E-2</v>
      </c>
    </row>
    <row r="273" spans="1:16">
      <c r="A273" s="1">
        <v>2014</v>
      </c>
      <c r="B273" s="1">
        <v>321</v>
      </c>
      <c r="C273" s="4">
        <v>18440690</v>
      </c>
      <c r="D273" s="6">
        <v>76860</v>
      </c>
      <c r="E273" s="4">
        <v>5316534</v>
      </c>
      <c r="F273" s="4">
        <v>2691723</v>
      </c>
      <c r="G273" s="5">
        <v>0.83564090728759766</v>
      </c>
      <c r="H273" s="4">
        <v>16193256</v>
      </c>
      <c r="I273" s="6">
        <v>22269</v>
      </c>
      <c r="J273" s="1">
        <v>35.021116315378613</v>
      </c>
      <c r="K273" s="4">
        <v>12559374</v>
      </c>
      <c r="L273" s="2">
        <f t="shared" si="30"/>
        <v>0.50629282160144184</v>
      </c>
      <c r="M273" s="2">
        <f t="shared" si="31"/>
        <v>0.87812636078151085</v>
      </c>
      <c r="N273" s="2">
        <f t="shared" si="32"/>
        <v>0.68106855003798661</v>
      </c>
      <c r="O273" s="7">
        <f t="shared" si="33"/>
        <v>0.19705781074352424</v>
      </c>
      <c r="P273" s="7">
        <f t="shared" si="34"/>
        <v>0.12187363921848915</v>
      </c>
    </row>
    <row r="274" spans="1:16">
      <c r="A274" s="1">
        <v>2014</v>
      </c>
      <c r="B274" s="1">
        <v>713</v>
      </c>
      <c r="C274" s="4">
        <v>48892175</v>
      </c>
      <c r="D274" s="6">
        <v>186227</v>
      </c>
      <c r="E274" s="4">
        <v>20296373</v>
      </c>
      <c r="F274" s="4">
        <v>7326419</v>
      </c>
      <c r="G274" s="5">
        <v>0.85684961080551147</v>
      </c>
      <c r="H274" s="4">
        <v>44668708</v>
      </c>
      <c r="I274" s="6">
        <v>44827</v>
      </c>
      <c r="J274" s="1">
        <v>39.341336111305019</v>
      </c>
      <c r="K274" s="4">
        <v>34658124</v>
      </c>
      <c r="L274" s="2">
        <f t="shared" si="30"/>
        <v>0.36097183472140565</v>
      </c>
      <c r="M274" s="2">
        <f t="shared" si="31"/>
        <v>0.91361670860418875</v>
      </c>
      <c r="N274" s="2">
        <f t="shared" si="32"/>
        <v>0.70886852548490631</v>
      </c>
      <c r="O274" s="7">
        <f t="shared" si="33"/>
        <v>0.20474818311928245</v>
      </c>
      <c r="P274" s="7">
        <f t="shared" si="34"/>
        <v>8.6383291395811246E-2</v>
      </c>
    </row>
    <row r="275" spans="1:16">
      <c r="A275" s="1">
        <v>2014</v>
      </c>
      <c r="B275" s="1">
        <v>339</v>
      </c>
      <c r="C275" s="4">
        <v>78468069</v>
      </c>
      <c r="D275" s="6">
        <v>225547</v>
      </c>
      <c r="E275" s="4">
        <v>32559657</v>
      </c>
      <c r="F275" s="4">
        <v>21880500</v>
      </c>
      <c r="G275" s="5">
        <v>0.88987427949905396</v>
      </c>
      <c r="H275" s="4">
        <v>76521120</v>
      </c>
      <c r="I275" s="6">
        <v>17600</v>
      </c>
      <c r="J275" s="1">
        <v>97.010822577999264</v>
      </c>
      <c r="K275" s="4">
        <v>60175648</v>
      </c>
      <c r="L275" s="2">
        <f t="shared" si="30"/>
        <v>0.67201260750381986</v>
      </c>
      <c r="M275" s="2">
        <f t="shared" si="31"/>
        <v>0.97518800927801597</v>
      </c>
      <c r="N275" s="2">
        <f t="shared" si="32"/>
        <v>0.7668807040479102</v>
      </c>
      <c r="O275" s="7">
        <f t="shared" si="33"/>
        <v>0.20830730523010577</v>
      </c>
      <c r="P275" s="7">
        <f t="shared" si="34"/>
        <v>2.4811990721984034E-2</v>
      </c>
    </row>
    <row r="276" spans="1:16">
      <c r="A276" s="1">
        <v>2014</v>
      </c>
      <c r="B276" s="1">
        <v>541</v>
      </c>
      <c r="C276" s="4">
        <v>166349113</v>
      </c>
      <c r="D276" s="6">
        <v>606396</v>
      </c>
      <c r="E276" s="4">
        <v>78995866</v>
      </c>
      <c r="F276" s="4">
        <v>35278502</v>
      </c>
      <c r="G276" s="5">
        <v>0.82647138833999634</v>
      </c>
      <c r="H276" s="4">
        <v>141500000</v>
      </c>
      <c r="I276" s="6">
        <v>89254</v>
      </c>
      <c r="J276" s="1">
        <v>58.177332963937758</v>
      </c>
      <c r="K276" s="4">
        <v>106700000</v>
      </c>
      <c r="L276" s="2">
        <f t="shared" si="30"/>
        <v>0.44658668594126177</v>
      </c>
      <c r="M276" s="2">
        <f t="shared" si="31"/>
        <v>0.8506207063454555</v>
      </c>
      <c r="N276" s="2">
        <f t="shared" si="32"/>
        <v>0.64142211566826934</v>
      </c>
      <c r="O276" s="7">
        <f t="shared" si="33"/>
        <v>0.20919859067718616</v>
      </c>
      <c r="P276" s="7">
        <f t="shared" si="34"/>
        <v>0.1493792936545445</v>
      </c>
    </row>
    <row r="277" spans="1:16">
      <c r="A277" s="1">
        <v>2014</v>
      </c>
      <c r="B277" s="1">
        <v>337</v>
      </c>
      <c r="C277" s="4">
        <v>49756033</v>
      </c>
      <c r="D277" s="6">
        <v>159611</v>
      </c>
      <c r="E277" s="4">
        <v>17054250</v>
      </c>
      <c r="F277" s="4">
        <v>9061327</v>
      </c>
      <c r="G277" s="5">
        <v>0.85622483491897583</v>
      </c>
      <c r="H277" s="4">
        <v>45252716</v>
      </c>
      <c r="I277" s="6">
        <v>31998</v>
      </c>
      <c r="J277" s="1">
        <v>56.771319019365833</v>
      </c>
      <c r="K277" s="4">
        <v>34124144</v>
      </c>
      <c r="L277" s="2">
        <f t="shared" si="30"/>
        <v>0.53132368764384241</v>
      </c>
      <c r="M277" s="2">
        <f t="shared" si="31"/>
        <v>0.90949204089481972</v>
      </c>
      <c r="N277" s="2">
        <f t="shared" si="32"/>
        <v>0.68582927421082784</v>
      </c>
      <c r="O277" s="7">
        <f t="shared" si="33"/>
        <v>0.22366276668399188</v>
      </c>
      <c r="P277" s="7">
        <f t="shared" si="34"/>
        <v>9.050795910518028E-2</v>
      </c>
    </row>
    <row r="278" spans="1:16">
      <c r="A278" s="1">
        <v>2014</v>
      </c>
      <c r="B278" s="1">
        <v>561</v>
      </c>
      <c r="C278" s="4">
        <v>338996027</v>
      </c>
      <c r="D278" s="6">
        <v>1692193</v>
      </c>
      <c r="E278" s="4">
        <v>235485397</v>
      </c>
      <c r="F278" s="4">
        <v>136161459</v>
      </c>
      <c r="G278" s="5">
        <v>0.88416194915771484</v>
      </c>
      <c r="H278" s="4">
        <v>327900000</v>
      </c>
      <c r="I278" s="6">
        <v>90904</v>
      </c>
      <c r="J278" s="1">
        <v>80.464497252972919</v>
      </c>
      <c r="K278" s="4">
        <v>251400000</v>
      </c>
      <c r="L278" s="2">
        <f t="shared" si="30"/>
        <v>0.57821614730530402</v>
      </c>
      <c r="M278" s="2">
        <f t="shared" si="31"/>
        <v>0.96726797332052505</v>
      </c>
      <c r="N278" s="2">
        <f t="shared" si="32"/>
        <v>0.74160161174986283</v>
      </c>
      <c r="O278" s="7">
        <f t="shared" si="33"/>
        <v>0.22566636157066222</v>
      </c>
      <c r="P278" s="7">
        <f t="shared" si="34"/>
        <v>3.2732026679474946E-2</v>
      </c>
    </row>
    <row r="279" spans="1:16">
      <c r="A279" s="1">
        <v>2014</v>
      </c>
      <c r="B279" s="1">
        <v>323</v>
      </c>
      <c r="C279" s="4">
        <v>55091849</v>
      </c>
      <c r="D279" s="6">
        <v>127332</v>
      </c>
      <c r="E279" s="4">
        <v>15660063</v>
      </c>
      <c r="F279" s="4">
        <v>7787837</v>
      </c>
      <c r="G279" s="5">
        <v>0.84505170583724976</v>
      </c>
      <c r="H279" s="4">
        <v>49119964</v>
      </c>
      <c r="I279" s="6">
        <v>19930</v>
      </c>
      <c r="J279" s="1">
        <v>61.161663996481636</v>
      </c>
      <c r="K279" s="4">
        <v>35278832</v>
      </c>
      <c r="L279" s="2">
        <f t="shared" si="30"/>
        <v>0.49730559832358273</v>
      </c>
      <c r="M279" s="2">
        <f t="shared" si="31"/>
        <v>0.89160129659108012</v>
      </c>
      <c r="N279" s="2">
        <f t="shared" si="32"/>
        <v>0.64036391299918072</v>
      </c>
      <c r="O279" s="7">
        <f t="shared" si="33"/>
        <v>0.2512373835918994</v>
      </c>
      <c r="P279" s="7">
        <f t="shared" si="34"/>
        <v>0.10839870340891988</v>
      </c>
    </row>
    <row r="280" spans="1:16">
      <c r="A280" s="1">
        <v>2014</v>
      </c>
      <c r="B280" s="1">
        <v>114</v>
      </c>
      <c r="C280" s="4">
        <v>18399627</v>
      </c>
      <c r="D280" s="6">
        <v>159694</v>
      </c>
      <c r="E280" s="4">
        <v>10651843</v>
      </c>
      <c r="F280" s="4">
        <v>2284589</v>
      </c>
      <c r="G280" s="5">
        <v>0.84810680150985718</v>
      </c>
      <c r="H280" s="4">
        <v>16219497</v>
      </c>
      <c r="I280" s="6">
        <v>17254</v>
      </c>
      <c r="J280" s="1">
        <v>14.30604155447293</v>
      </c>
      <c r="K280" s="4">
        <v>11386289</v>
      </c>
      <c r="L280" s="2">
        <f t="shared" si="30"/>
        <v>0.21447828324168877</v>
      </c>
      <c r="M280" s="2">
        <f t="shared" si="31"/>
        <v>0.88151227196073045</v>
      </c>
      <c r="N280" s="2">
        <f t="shared" si="32"/>
        <v>0.61883259916084166</v>
      </c>
      <c r="O280" s="7">
        <f t="shared" si="33"/>
        <v>0.2626796727998888</v>
      </c>
      <c r="P280" s="7">
        <f t="shared" si="34"/>
        <v>0.11848772803926955</v>
      </c>
    </row>
    <row r="281" spans="1:16">
      <c r="A281" s="1">
        <v>2014</v>
      </c>
      <c r="B281" s="1">
        <v>488</v>
      </c>
      <c r="C281" s="4">
        <v>79012318</v>
      </c>
      <c r="D281" s="6">
        <v>127718</v>
      </c>
      <c r="E281" s="4">
        <v>43910165</v>
      </c>
      <c r="F281" s="4">
        <v>11653533</v>
      </c>
      <c r="G281" s="5">
        <v>0.85614341497421265</v>
      </c>
      <c r="H281" s="4">
        <v>70532368</v>
      </c>
      <c r="I281" s="6">
        <v>6113</v>
      </c>
      <c r="J281" s="1">
        <v>91.24424904868539</v>
      </c>
      <c r="K281" s="4">
        <v>49407032</v>
      </c>
      <c r="L281" s="2">
        <f t="shared" si="30"/>
        <v>0.26539488066145961</v>
      </c>
      <c r="M281" s="2">
        <f t="shared" si="31"/>
        <v>0.8926755952154195</v>
      </c>
      <c r="N281" s="2">
        <f t="shared" si="32"/>
        <v>0.62530796780319742</v>
      </c>
      <c r="O281" s="7">
        <f t="shared" si="33"/>
        <v>0.26736762741222209</v>
      </c>
      <c r="P281" s="7">
        <f t="shared" si="34"/>
        <v>0.1073244047845805</v>
      </c>
    </row>
    <row r="282" spans="1:16">
      <c r="A282" s="1">
        <v>2014</v>
      </c>
      <c r="B282" s="1">
        <v>531</v>
      </c>
      <c r="C282" s="4">
        <v>55688194</v>
      </c>
      <c r="D282" s="6">
        <v>154317</v>
      </c>
      <c r="E282" s="4">
        <v>26696397</v>
      </c>
      <c r="F282" s="4">
        <v>5820994</v>
      </c>
      <c r="G282" s="5">
        <v>0.83796411752700806</v>
      </c>
      <c r="H282" s="4">
        <v>47703552</v>
      </c>
      <c r="I282" s="6">
        <v>38201</v>
      </c>
      <c r="J282" s="1">
        <v>37.721015831049073</v>
      </c>
      <c r="K282" s="4">
        <v>32624152</v>
      </c>
      <c r="L282" s="2">
        <f t="shared" si="30"/>
        <v>0.21804418026897038</v>
      </c>
      <c r="M282" s="2">
        <f t="shared" si="31"/>
        <v>0.856618765550199</v>
      </c>
      <c r="N282" s="2">
        <f t="shared" si="32"/>
        <v>0.58583605710036135</v>
      </c>
      <c r="O282" s="7">
        <f t="shared" si="33"/>
        <v>0.27078270844983765</v>
      </c>
      <c r="P282" s="7">
        <f t="shared" si="34"/>
        <v>0.143381234449801</v>
      </c>
    </row>
    <row r="283" spans="1:16">
      <c r="A283" s="1">
        <v>2014</v>
      </c>
      <c r="B283" s="1">
        <v>512</v>
      </c>
      <c r="C283" s="4">
        <v>39093642</v>
      </c>
      <c r="D283" s="6">
        <v>40909</v>
      </c>
      <c r="E283" s="4">
        <v>19889934</v>
      </c>
      <c r="F283" s="4">
        <v>1813686</v>
      </c>
      <c r="G283" s="5">
        <v>0.66872298717498779</v>
      </c>
      <c r="H283" s="4">
        <v>19287384</v>
      </c>
      <c r="I283" s="6">
        <v>1295</v>
      </c>
      <c r="J283" s="1">
        <v>44.334645188100417</v>
      </c>
      <c r="K283" s="4">
        <v>8608625</v>
      </c>
      <c r="L283" s="2">
        <f t="shared" si="30"/>
        <v>9.1186124599508478E-2</v>
      </c>
      <c r="M283" s="2">
        <f t="shared" si="31"/>
        <v>0.49336370348917608</v>
      </c>
      <c r="N283" s="2">
        <f t="shared" si="32"/>
        <v>0.22020524462775815</v>
      </c>
      <c r="O283" s="7">
        <f t="shared" si="33"/>
        <v>0.27315845886141793</v>
      </c>
      <c r="P283" s="7">
        <f t="shared" si="34"/>
        <v>0.50663629651082398</v>
      </c>
    </row>
    <row r="284" spans="1:16">
      <c r="A284" s="1">
        <v>2014</v>
      </c>
      <c r="B284" s="1">
        <v>621</v>
      </c>
      <c r="C284" s="4">
        <v>50999534</v>
      </c>
      <c r="D284" s="6">
        <v>309414</v>
      </c>
      <c r="E284" s="4">
        <v>26354167</v>
      </c>
      <c r="F284" s="4">
        <v>8236796</v>
      </c>
      <c r="G284" s="5">
        <v>0.66762357950210571</v>
      </c>
      <c r="H284" s="4">
        <v>31482588</v>
      </c>
      <c r="I284" s="6">
        <v>139832</v>
      </c>
      <c r="J284" s="1">
        <v>26.620631257796997</v>
      </c>
      <c r="K284" s="4">
        <v>17512574</v>
      </c>
      <c r="L284" s="2">
        <f t="shared" si="30"/>
        <v>0.31254245296388994</v>
      </c>
      <c r="M284" s="2">
        <f t="shared" si="31"/>
        <v>0.61731128758941212</v>
      </c>
      <c r="N284" s="2">
        <f t="shared" si="32"/>
        <v>0.34338694153558347</v>
      </c>
      <c r="O284" s="7">
        <f t="shared" si="33"/>
        <v>0.27392434605382865</v>
      </c>
      <c r="P284" s="7">
        <f t="shared" si="34"/>
        <v>0.38268871241058788</v>
      </c>
    </row>
    <row r="285" spans="1:16">
      <c r="A285" s="1">
        <v>2014</v>
      </c>
      <c r="B285" s="1">
        <v>315</v>
      </c>
      <c r="C285" s="4">
        <v>85760217</v>
      </c>
      <c r="D285" s="6">
        <v>301094</v>
      </c>
      <c r="E285" s="4">
        <v>29233965</v>
      </c>
      <c r="F285" s="4">
        <v>15665263</v>
      </c>
      <c r="G285" s="5">
        <v>0.88557952642440796</v>
      </c>
      <c r="H285" s="4">
        <v>82668224</v>
      </c>
      <c r="I285" s="6">
        <v>28808</v>
      </c>
      <c r="J285" s="1">
        <v>52.027815233780814</v>
      </c>
      <c r="K285" s="4">
        <v>59125784</v>
      </c>
      <c r="L285" s="2">
        <f t="shared" si="30"/>
        <v>0.53585830728058959</v>
      </c>
      <c r="M285" s="2">
        <f t="shared" si="31"/>
        <v>0.96394606837340446</v>
      </c>
      <c r="N285" s="2">
        <f t="shared" si="32"/>
        <v>0.68943137119160969</v>
      </c>
      <c r="O285" s="7">
        <f t="shared" si="33"/>
        <v>0.27451469718179478</v>
      </c>
      <c r="P285" s="7">
        <f t="shared" si="34"/>
        <v>3.6053931626595537E-2</v>
      </c>
    </row>
    <row r="286" spans="1:16">
      <c r="A286" s="1">
        <v>2014</v>
      </c>
      <c r="B286" s="1">
        <v>519</v>
      </c>
      <c r="C286" s="4">
        <v>2597818</v>
      </c>
      <c r="D286" s="6">
        <v>5522</v>
      </c>
      <c r="E286" s="4">
        <v>906517</v>
      </c>
      <c r="F286" s="4">
        <v>321755</v>
      </c>
      <c r="G286" s="5">
        <v>0.87374144792556763</v>
      </c>
      <c r="H286" s="4">
        <v>2404305</v>
      </c>
      <c r="I286" s="6">
        <v>458</v>
      </c>
      <c r="J286" s="1">
        <v>58.267837739949293</v>
      </c>
      <c r="K286" s="4">
        <v>1681595</v>
      </c>
      <c r="L286" s="2">
        <f t="shared" si="30"/>
        <v>0.35493542867921946</v>
      </c>
      <c r="M286" s="2">
        <f t="shared" si="31"/>
        <v>0.92550940828033368</v>
      </c>
      <c r="N286" s="2">
        <f t="shared" si="32"/>
        <v>0.64731055062363874</v>
      </c>
      <c r="O286" s="7">
        <f t="shared" si="33"/>
        <v>0.27819885765669494</v>
      </c>
      <c r="P286" s="7">
        <f t="shared" si="34"/>
        <v>7.4490591719666321E-2</v>
      </c>
    </row>
    <row r="287" spans="1:16">
      <c r="A287" s="1">
        <v>2014</v>
      </c>
      <c r="B287" s="1">
        <v>336</v>
      </c>
      <c r="C287" s="4">
        <v>1496378702</v>
      </c>
      <c r="D287" s="6">
        <v>777900</v>
      </c>
      <c r="E287" s="4">
        <v>376947880</v>
      </c>
      <c r="F287" s="4">
        <v>87672063</v>
      </c>
      <c r="G287" s="5">
        <v>0.86983644962310791</v>
      </c>
      <c r="H287" s="4">
        <v>1342000000</v>
      </c>
      <c r="I287" s="6">
        <v>2392</v>
      </c>
      <c r="J287" s="1">
        <v>112.70351330505207</v>
      </c>
      <c r="K287" s="4">
        <v>923600000</v>
      </c>
      <c r="L287" s="2">
        <f t="shared" si="30"/>
        <v>0.23258404583678782</v>
      </c>
      <c r="M287" s="2">
        <f t="shared" si="31"/>
        <v>0.8968317967947127</v>
      </c>
      <c r="N287" s="2">
        <f t="shared" si="32"/>
        <v>0.61722343332309737</v>
      </c>
      <c r="O287" s="7">
        <f t="shared" si="33"/>
        <v>0.27960836347161533</v>
      </c>
      <c r="P287" s="7">
        <f t="shared" si="34"/>
        <v>0.1031682032052873</v>
      </c>
    </row>
    <row r="288" spans="1:16">
      <c r="A288" s="1">
        <v>2014</v>
      </c>
      <c r="B288" s="1">
        <v>237</v>
      </c>
      <c r="C288" s="4">
        <v>165946723</v>
      </c>
      <c r="D288" s="6">
        <v>216515</v>
      </c>
      <c r="E288" s="4">
        <v>49748905</v>
      </c>
      <c r="F288" s="4">
        <v>11417711</v>
      </c>
      <c r="G288" s="5">
        <v>0.79044431447982788</v>
      </c>
      <c r="H288" s="4">
        <v>131300000</v>
      </c>
      <c r="I288" s="6">
        <v>4361</v>
      </c>
      <c r="J288" s="1">
        <v>52.734041521372653</v>
      </c>
      <c r="K288" s="4">
        <v>83480400</v>
      </c>
      <c r="L288" s="2">
        <f t="shared" si="30"/>
        <v>0.22950678009897907</v>
      </c>
      <c r="M288" s="2">
        <f t="shared" si="31"/>
        <v>0.79121779343602949</v>
      </c>
      <c r="N288" s="2">
        <f t="shared" si="32"/>
        <v>0.50305542942236947</v>
      </c>
      <c r="O288" s="7">
        <f t="shared" si="33"/>
        <v>0.28816236401366002</v>
      </c>
      <c r="P288" s="7">
        <f t="shared" si="34"/>
        <v>0.20878220656397051</v>
      </c>
    </row>
    <row r="289" spans="1:16">
      <c r="A289" s="1">
        <v>2014</v>
      </c>
      <c r="B289" s="1">
        <v>811</v>
      </c>
      <c r="C289" s="4">
        <v>99436169</v>
      </c>
      <c r="D289" s="6">
        <v>768006</v>
      </c>
      <c r="E289" s="4">
        <v>47013142</v>
      </c>
      <c r="F289" s="4">
        <v>17439518</v>
      </c>
      <c r="G289" s="5">
        <v>0.73452877998352051</v>
      </c>
      <c r="H289" s="4">
        <v>69856248</v>
      </c>
      <c r="I289" s="6">
        <v>345232</v>
      </c>
      <c r="J289" s="1">
        <v>22.707528326601615</v>
      </c>
      <c r="K289" s="4">
        <v>41155632</v>
      </c>
      <c r="L289" s="2">
        <f t="shared" si="30"/>
        <v>0.37094985057582408</v>
      </c>
      <c r="M289" s="2">
        <f t="shared" si="31"/>
        <v>0.70252352541860297</v>
      </c>
      <c r="N289" s="2">
        <f t="shared" si="32"/>
        <v>0.41388995989980265</v>
      </c>
      <c r="O289" s="7">
        <f t="shared" si="33"/>
        <v>0.28863356551880032</v>
      </c>
      <c r="P289" s="7">
        <f t="shared" si="34"/>
        <v>0.29747647458139703</v>
      </c>
    </row>
    <row r="290" spans="1:16">
      <c r="A290" s="1">
        <v>2014</v>
      </c>
      <c r="B290" s="1">
        <v>212</v>
      </c>
      <c r="C290" s="4">
        <v>178967214</v>
      </c>
      <c r="D290" s="6">
        <v>105724</v>
      </c>
      <c r="E290" s="4">
        <v>104113118</v>
      </c>
      <c r="F290" s="4">
        <v>9328291</v>
      </c>
      <c r="G290" s="5">
        <v>0.89541512727737427</v>
      </c>
      <c r="H290" s="4">
        <v>176200000</v>
      </c>
      <c r="I290" s="6">
        <v>2874</v>
      </c>
      <c r="J290" s="1">
        <v>88.232482690779761</v>
      </c>
      <c r="K290" s="4">
        <v>123900000</v>
      </c>
      <c r="L290" s="2">
        <f t="shared" si="30"/>
        <v>8.9597652814508932E-2</v>
      </c>
      <c r="M290" s="2">
        <f t="shared" si="31"/>
        <v>0.98453787183612296</v>
      </c>
      <c r="N290" s="2">
        <f t="shared" si="32"/>
        <v>0.69230557503118983</v>
      </c>
      <c r="O290" s="7">
        <f t="shared" si="33"/>
        <v>0.29223229680493312</v>
      </c>
      <c r="P290" s="7">
        <f t="shared" si="34"/>
        <v>1.5462128163877042E-2</v>
      </c>
    </row>
    <row r="291" spans="1:16">
      <c r="A291" s="1">
        <v>2014</v>
      </c>
      <c r="B291" s="1">
        <v>222</v>
      </c>
      <c r="C291" s="4">
        <v>81261865</v>
      </c>
      <c r="D291" s="6">
        <v>124236</v>
      </c>
      <c r="E291" s="4">
        <v>53940370</v>
      </c>
      <c r="F291" s="4">
        <v>15606197</v>
      </c>
      <c r="G291" s="5">
        <v>0.87116807699203491</v>
      </c>
      <c r="H291" s="4">
        <v>75172864</v>
      </c>
      <c r="I291" s="6">
        <v>2703</v>
      </c>
      <c r="J291" s="1">
        <v>125.617349238546</v>
      </c>
      <c r="K291" s="4">
        <v>50796892</v>
      </c>
      <c r="L291" s="2">
        <f t="shared" si="30"/>
        <v>0.28932313589988351</v>
      </c>
      <c r="M291" s="2">
        <f t="shared" si="31"/>
        <v>0.9250693914051813</v>
      </c>
      <c r="N291" s="2">
        <f t="shared" si="32"/>
        <v>0.62510123290918806</v>
      </c>
      <c r="O291" s="7">
        <f t="shared" si="33"/>
        <v>0.29996815849599323</v>
      </c>
      <c r="P291" s="7">
        <f t="shared" si="34"/>
        <v>7.4930608594818704E-2</v>
      </c>
    </row>
    <row r="292" spans="1:16">
      <c r="A292" s="1">
        <v>2014</v>
      </c>
      <c r="B292" s="1">
        <v>465</v>
      </c>
      <c r="C292" s="4">
        <v>46545105</v>
      </c>
      <c r="D292" s="6">
        <v>515112</v>
      </c>
      <c r="E292" s="4">
        <v>28724324</v>
      </c>
      <c r="F292" s="4">
        <v>7049770</v>
      </c>
      <c r="G292" s="5">
        <v>0.77705866098403931</v>
      </c>
      <c r="H292" s="4">
        <v>35868544</v>
      </c>
      <c r="I292" s="6">
        <v>265540</v>
      </c>
      <c r="J292" s="1">
        <v>13.685897435897436</v>
      </c>
      <c r="K292" s="4">
        <v>21541970</v>
      </c>
      <c r="L292" s="2">
        <f t="shared" si="30"/>
        <v>0.2454285782321631</v>
      </c>
      <c r="M292" s="2">
        <f t="shared" si="31"/>
        <v>0.77061903716835534</v>
      </c>
      <c r="N292" s="2">
        <f t="shared" si="32"/>
        <v>0.46281923738274949</v>
      </c>
      <c r="O292" s="7">
        <f t="shared" ref="O292:O323" si="35">M292-N292</f>
        <v>0.30779979978560584</v>
      </c>
      <c r="P292" s="7">
        <f t="shared" ref="P292:P323" si="36">1-M292</f>
        <v>0.22938096283164466</v>
      </c>
    </row>
    <row r="293" spans="1:16">
      <c r="A293" s="1">
        <v>2014</v>
      </c>
      <c r="B293" s="1">
        <v>467</v>
      </c>
      <c r="C293" s="4">
        <v>61357076</v>
      </c>
      <c r="D293" s="6">
        <v>325734</v>
      </c>
      <c r="E293" s="4">
        <v>43079847</v>
      </c>
      <c r="F293" s="4">
        <v>9854703</v>
      </c>
      <c r="G293" s="5">
        <v>0.81347548961639404</v>
      </c>
      <c r="H293" s="4">
        <v>49396872</v>
      </c>
      <c r="I293" s="6">
        <v>109201</v>
      </c>
      <c r="J293" s="1">
        <v>30.253835952034482</v>
      </c>
      <c r="K293" s="4">
        <v>29601270</v>
      </c>
      <c r="L293" s="2">
        <f t="shared" si="30"/>
        <v>0.22875436396048482</v>
      </c>
      <c r="M293" s="2">
        <f t="shared" si="31"/>
        <v>0.80507213218569929</v>
      </c>
      <c r="N293" s="2">
        <f t="shared" si="32"/>
        <v>0.48244264443110035</v>
      </c>
      <c r="O293" s="7">
        <f t="shared" si="35"/>
        <v>0.32262948775459893</v>
      </c>
      <c r="P293" s="7">
        <f t="shared" si="36"/>
        <v>0.19492786781430071</v>
      </c>
    </row>
    <row r="294" spans="1:16">
      <c r="A294" s="1">
        <v>2014</v>
      </c>
      <c r="B294" s="1">
        <v>112</v>
      </c>
      <c r="C294" s="4">
        <v>5014977</v>
      </c>
      <c r="D294" s="6">
        <v>21428</v>
      </c>
      <c r="E294" s="4">
        <v>1591596</v>
      </c>
      <c r="F294" s="4">
        <v>493390</v>
      </c>
      <c r="G294" s="5">
        <v>0.85830152034759521</v>
      </c>
      <c r="H294" s="4">
        <v>4510074</v>
      </c>
      <c r="I294" s="6">
        <v>2260</v>
      </c>
      <c r="J294" s="1">
        <v>23.025480679484787</v>
      </c>
      <c r="K294" s="4">
        <v>2886672</v>
      </c>
      <c r="L294" s="2">
        <f t="shared" si="30"/>
        <v>0.30999700929130258</v>
      </c>
      <c r="M294" s="2">
        <f t="shared" si="31"/>
        <v>0.8993209739546163</v>
      </c>
      <c r="N294" s="2">
        <f t="shared" si="32"/>
        <v>0.57561021715553229</v>
      </c>
      <c r="O294" s="7">
        <f t="shared" si="35"/>
        <v>0.32371075679908401</v>
      </c>
      <c r="P294" s="7">
        <f t="shared" si="36"/>
        <v>0.1006790260453837</v>
      </c>
    </row>
    <row r="295" spans="1:16">
      <c r="A295" s="1">
        <v>2014</v>
      </c>
      <c r="B295" s="1">
        <v>461</v>
      </c>
      <c r="C295" s="4">
        <v>141115357</v>
      </c>
      <c r="D295" s="6">
        <v>1767110</v>
      </c>
      <c r="E295" s="4">
        <v>103750042</v>
      </c>
      <c r="F295" s="4">
        <v>14593984</v>
      </c>
      <c r="G295" s="5">
        <v>0.70759642124176025</v>
      </c>
      <c r="H295" s="4">
        <v>89465592</v>
      </c>
      <c r="I295" s="6">
        <v>953561</v>
      </c>
      <c r="J295" s="1">
        <v>8.2586732008760073</v>
      </c>
      <c r="K295" s="4">
        <v>43710252</v>
      </c>
      <c r="L295" s="2">
        <f t="shared" si="30"/>
        <v>0.14066484908025387</v>
      </c>
      <c r="M295" s="2">
        <f t="shared" si="31"/>
        <v>0.63398905620172863</v>
      </c>
      <c r="N295" s="2">
        <f t="shared" si="32"/>
        <v>0.30974837132715471</v>
      </c>
      <c r="O295" s="7">
        <f t="shared" si="35"/>
        <v>0.32424068487457391</v>
      </c>
      <c r="P295" s="7">
        <f t="shared" si="36"/>
        <v>0.36601094379827137</v>
      </c>
    </row>
    <row r="296" spans="1:16">
      <c r="A296" s="1">
        <v>2014</v>
      </c>
      <c r="B296" s="1">
        <v>433</v>
      </c>
      <c r="C296" s="4">
        <v>61517004</v>
      </c>
      <c r="D296" s="6">
        <v>100606</v>
      </c>
      <c r="E296" s="4">
        <v>37802038</v>
      </c>
      <c r="F296" s="4">
        <v>5086585</v>
      </c>
      <c r="G296" s="5">
        <v>0.86414134502410889</v>
      </c>
      <c r="H296" s="4">
        <v>55880344</v>
      </c>
      <c r="I296" s="6">
        <v>7867</v>
      </c>
      <c r="J296" s="1">
        <v>50.559459674373301</v>
      </c>
      <c r="K296" s="4">
        <v>35666928</v>
      </c>
      <c r="L296" s="2">
        <f t="shared" si="30"/>
        <v>0.13455848597369274</v>
      </c>
      <c r="M296" s="2">
        <f t="shared" si="31"/>
        <v>0.90837232580442306</v>
      </c>
      <c r="N296" s="2">
        <f t="shared" si="32"/>
        <v>0.5797897439868821</v>
      </c>
      <c r="O296" s="7">
        <f t="shared" si="35"/>
        <v>0.32858258181754096</v>
      </c>
      <c r="P296" s="7">
        <f t="shared" si="36"/>
        <v>9.1627674195576936E-2</v>
      </c>
    </row>
    <row r="297" spans="1:16">
      <c r="A297" s="1">
        <v>2014</v>
      </c>
      <c r="B297" s="1">
        <v>485</v>
      </c>
      <c r="C297" s="4">
        <v>106584608</v>
      </c>
      <c r="D297" s="6">
        <v>262472</v>
      </c>
      <c r="E297" s="4">
        <v>41514397</v>
      </c>
      <c r="F297" s="4">
        <v>25458622</v>
      </c>
      <c r="G297" s="5">
        <v>0.80747681856155396</v>
      </c>
      <c r="H297" s="4">
        <v>86152152</v>
      </c>
      <c r="I297" s="6">
        <v>3811</v>
      </c>
      <c r="J297" s="1">
        <v>96.995572861105188</v>
      </c>
      <c r="K297" s="4">
        <v>50352644</v>
      </c>
      <c r="L297" s="2">
        <f t="shared" si="30"/>
        <v>0.61324802573911885</v>
      </c>
      <c r="M297" s="2">
        <f t="shared" si="31"/>
        <v>0.80829824884283474</v>
      </c>
      <c r="N297" s="2">
        <f t="shared" si="32"/>
        <v>0.47241946979811567</v>
      </c>
      <c r="O297" s="7">
        <f t="shared" si="35"/>
        <v>0.33587877904471908</v>
      </c>
      <c r="P297" s="7">
        <f t="shared" si="36"/>
        <v>0.19170175115716526</v>
      </c>
    </row>
    <row r="298" spans="1:16">
      <c r="A298" s="1">
        <v>2014</v>
      </c>
      <c r="B298" s="1">
        <v>722</v>
      </c>
      <c r="C298" s="4">
        <v>261104793</v>
      </c>
      <c r="D298" s="6">
        <v>1579909</v>
      </c>
      <c r="E298" s="4">
        <v>99655038</v>
      </c>
      <c r="F298" s="4">
        <v>29319656</v>
      </c>
      <c r="G298" s="5">
        <v>0.72281551361083984</v>
      </c>
      <c r="H298" s="4">
        <v>176800000</v>
      </c>
      <c r="I298" s="6">
        <v>478116</v>
      </c>
      <c r="J298" s="1">
        <v>18.557813139870714</v>
      </c>
      <c r="K298" s="4">
        <v>88607944</v>
      </c>
      <c r="L298" s="2">
        <f t="shared" si="30"/>
        <v>0.29421147779804169</v>
      </c>
      <c r="M298" s="2">
        <f t="shared" si="31"/>
        <v>0.67712276733273147</v>
      </c>
      <c r="N298" s="2">
        <f t="shared" si="32"/>
        <v>0.33935778421348245</v>
      </c>
      <c r="O298" s="7">
        <f t="shared" si="35"/>
        <v>0.33776498311924902</v>
      </c>
      <c r="P298" s="7">
        <f t="shared" si="36"/>
        <v>0.32287723266726853</v>
      </c>
    </row>
    <row r="299" spans="1:16">
      <c r="A299" s="1">
        <v>2014</v>
      </c>
      <c r="B299" s="1">
        <v>611</v>
      </c>
      <c r="C299" s="4">
        <v>140325608</v>
      </c>
      <c r="D299" s="6">
        <v>759871</v>
      </c>
      <c r="E299" s="4">
        <v>86259619</v>
      </c>
      <c r="F299" s="4">
        <v>47631425</v>
      </c>
      <c r="G299" s="5">
        <v>0.81812000274658203</v>
      </c>
      <c r="H299" s="4">
        <v>114500000</v>
      </c>
      <c r="I299" s="6">
        <v>46882</v>
      </c>
      <c r="J299" s="1">
        <v>62.68356734235153</v>
      </c>
      <c r="K299" s="4">
        <v>66650404</v>
      </c>
      <c r="L299" s="2">
        <f t="shared" si="30"/>
        <v>0.55218682336169378</v>
      </c>
      <c r="M299" s="2">
        <f t="shared" si="31"/>
        <v>0.81595940777965492</v>
      </c>
      <c r="N299" s="2">
        <f t="shared" si="32"/>
        <v>0.47496964345951737</v>
      </c>
      <c r="O299" s="7">
        <f t="shared" si="35"/>
        <v>0.34098976432013756</v>
      </c>
      <c r="P299" s="7">
        <f t="shared" si="36"/>
        <v>0.18404059222034508</v>
      </c>
    </row>
    <row r="300" spans="1:16">
      <c r="A300" s="1">
        <v>2014</v>
      </c>
      <c r="B300" s="1">
        <v>813</v>
      </c>
      <c r="C300" s="4">
        <v>17554694</v>
      </c>
      <c r="D300" s="6">
        <v>114129</v>
      </c>
      <c r="E300" s="4">
        <v>8379335</v>
      </c>
      <c r="F300" s="4">
        <v>5056866</v>
      </c>
      <c r="G300" s="5">
        <v>0.84439754486083984</v>
      </c>
      <c r="H300" s="4">
        <v>14721558</v>
      </c>
      <c r="I300" s="6">
        <v>19058</v>
      </c>
      <c r="J300" s="1">
        <v>44.308335304786688</v>
      </c>
      <c r="K300" s="4">
        <v>8599785</v>
      </c>
      <c r="L300" s="2">
        <f t="shared" si="30"/>
        <v>0.60349252058785097</v>
      </c>
      <c r="M300" s="2">
        <f t="shared" si="31"/>
        <v>0.83861091512048003</v>
      </c>
      <c r="N300" s="2">
        <f t="shared" si="32"/>
        <v>0.48988521246795869</v>
      </c>
      <c r="O300" s="7">
        <f t="shared" si="35"/>
        <v>0.34872570265252134</v>
      </c>
      <c r="P300" s="7">
        <f t="shared" si="36"/>
        <v>0.16138908487951997</v>
      </c>
    </row>
    <row r="301" spans="1:16">
      <c r="A301" s="1">
        <v>2014</v>
      </c>
      <c r="B301" s="1">
        <v>483</v>
      </c>
      <c r="C301" s="4">
        <v>9858180</v>
      </c>
      <c r="D301" s="6">
        <v>10822</v>
      </c>
      <c r="E301" s="4">
        <v>6610862</v>
      </c>
      <c r="F301" s="4">
        <v>3874121</v>
      </c>
      <c r="G301" s="5">
        <v>0.89457088708877563</v>
      </c>
      <c r="H301" s="4">
        <v>9738011</v>
      </c>
      <c r="I301" s="6">
        <v>251</v>
      </c>
      <c r="J301" s="1">
        <v>357.9856773239697</v>
      </c>
      <c r="K301" s="4">
        <v>6294697</v>
      </c>
      <c r="L301" s="2">
        <f t="shared" si="30"/>
        <v>0.58602357756068724</v>
      </c>
      <c r="M301" s="2">
        <f t="shared" si="31"/>
        <v>0.98781022460535317</v>
      </c>
      <c r="N301" s="2">
        <f t="shared" si="32"/>
        <v>0.63852526531266418</v>
      </c>
      <c r="O301" s="7">
        <f t="shared" si="35"/>
        <v>0.34928495929268899</v>
      </c>
      <c r="P301" s="7">
        <f t="shared" si="36"/>
        <v>1.2189775394646829E-2</v>
      </c>
    </row>
    <row r="302" spans="1:16">
      <c r="A302" s="1">
        <v>2014</v>
      </c>
      <c r="B302" s="1">
        <v>721</v>
      </c>
      <c r="C302" s="4">
        <v>105155525</v>
      </c>
      <c r="D302" s="6">
        <v>363528</v>
      </c>
      <c r="E302" s="4">
        <v>35585918</v>
      </c>
      <c r="F302" s="4">
        <v>13085155</v>
      </c>
      <c r="G302" s="5">
        <v>0.84785640239715576</v>
      </c>
      <c r="H302" s="4">
        <v>92718488</v>
      </c>
      <c r="I302" s="6">
        <v>23332</v>
      </c>
      <c r="J302" s="1">
        <v>35.994902731013845</v>
      </c>
      <c r="K302" s="4">
        <v>55944408</v>
      </c>
      <c r="L302" s="2">
        <f t="shared" si="30"/>
        <v>0.36770598414799921</v>
      </c>
      <c r="M302" s="2">
        <f t="shared" si="31"/>
        <v>0.88172721309698188</v>
      </c>
      <c r="N302" s="2">
        <f t="shared" si="32"/>
        <v>0.53201586887612418</v>
      </c>
      <c r="O302" s="7">
        <f t="shared" si="35"/>
        <v>0.3497113442208577</v>
      </c>
      <c r="P302" s="7">
        <f t="shared" si="36"/>
        <v>0.11827278690301812</v>
      </c>
    </row>
    <row r="303" spans="1:16">
      <c r="A303" s="1">
        <v>2014</v>
      </c>
      <c r="B303" s="1">
        <v>434</v>
      </c>
      <c r="C303" s="4">
        <v>168648128</v>
      </c>
      <c r="D303" s="6">
        <v>424841</v>
      </c>
      <c r="E303" s="4">
        <v>98521184</v>
      </c>
      <c r="F303" s="4">
        <v>35201852</v>
      </c>
      <c r="G303" s="5">
        <v>0.83690482378005981</v>
      </c>
      <c r="H303" s="4">
        <v>141500000</v>
      </c>
      <c r="I303" s="6">
        <v>72834</v>
      </c>
      <c r="J303" s="1">
        <v>82.858886030303097</v>
      </c>
      <c r="K303" s="4">
        <v>81733496</v>
      </c>
      <c r="L303" s="2">
        <f t="shared" si="30"/>
        <v>0.35730236453512376</v>
      </c>
      <c r="M303" s="2">
        <f t="shared" si="31"/>
        <v>0.83902502611828578</v>
      </c>
      <c r="N303" s="2">
        <f t="shared" si="32"/>
        <v>0.48463921283490319</v>
      </c>
      <c r="O303" s="7">
        <f t="shared" si="35"/>
        <v>0.35438581328338259</v>
      </c>
      <c r="P303" s="7">
        <f t="shared" si="36"/>
        <v>0.16097497388171422</v>
      </c>
    </row>
    <row r="304" spans="1:16">
      <c r="A304" s="1">
        <v>2014</v>
      </c>
      <c r="B304" s="1">
        <v>532</v>
      </c>
      <c r="C304" s="4">
        <v>34740498</v>
      </c>
      <c r="D304" s="6">
        <v>96717</v>
      </c>
      <c r="E304" s="4">
        <v>13282596</v>
      </c>
      <c r="F304" s="4">
        <v>3046706</v>
      </c>
      <c r="G304" s="5">
        <v>0.85094976425170898</v>
      </c>
      <c r="H304" s="4">
        <v>30654532</v>
      </c>
      <c r="I304" s="6">
        <v>24561</v>
      </c>
      <c r="J304" s="1">
        <v>31.501245902995336</v>
      </c>
      <c r="K304" s="4">
        <v>18312472</v>
      </c>
      <c r="L304" s="2">
        <f t="shared" si="30"/>
        <v>0.22937579370779629</v>
      </c>
      <c r="M304" s="2">
        <f t="shared" si="31"/>
        <v>0.88238608439061528</v>
      </c>
      <c r="N304" s="2">
        <f t="shared" si="32"/>
        <v>0.52712174707455262</v>
      </c>
      <c r="O304" s="7">
        <f t="shared" si="35"/>
        <v>0.35526433731606266</v>
      </c>
      <c r="P304" s="7">
        <f t="shared" si="36"/>
        <v>0.11761391560938472</v>
      </c>
    </row>
    <row r="305" spans="1:16">
      <c r="A305" s="1">
        <v>2014</v>
      </c>
      <c r="B305" s="1">
        <v>236</v>
      </c>
      <c r="C305" s="4">
        <v>160269747</v>
      </c>
      <c r="D305" s="6">
        <v>291558</v>
      </c>
      <c r="E305" s="4">
        <v>50291081</v>
      </c>
      <c r="F305" s="4">
        <v>16483538</v>
      </c>
      <c r="G305" s="5">
        <v>0.76232331991195679</v>
      </c>
      <c r="H305" s="4">
        <v>116600000</v>
      </c>
      <c r="I305" s="6">
        <v>6879</v>
      </c>
      <c r="J305" s="1">
        <v>56.536051145912651</v>
      </c>
      <c r="K305" s="4">
        <v>58634736</v>
      </c>
      <c r="L305" s="2">
        <f t="shared" si="30"/>
        <v>0.32776265039918312</v>
      </c>
      <c r="M305" s="2">
        <f t="shared" si="31"/>
        <v>0.72752345456688094</v>
      </c>
      <c r="N305" s="2">
        <f t="shared" si="32"/>
        <v>0.36585030610923719</v>
      </c>
      <c r="O305" s="7">
        <f t="shared" si="35"/>
        <v>0.36167314845764376</v>
      </c>
      <c r="P305" s="7">
        <f t="shared" si="36"/>
        <v>0.27247654543311906</v>
      </c>
    </row>
    <row r="306" spans="1:16">
      <c r="A306" s="1">
        <v>2014</v>
      </c>
      <c r="B306" s="1">
        <v>238</v>
      </c>
      <c r="C306" s="4">
        <v>20507171</v>
      </c>
      <c r="D306" s="6">
        <v>61783</v>
      </c>
      <c r="E306" s="4">
        <v>7604582</v>
      </c>
      <c r="F306" s="4">
        <v>3156368</v>
      </c>
      <c r="G306" s="5">
        <v>0.78840255737304688</v>
      </c>
      <c r="H306" s="4">
        <v>14839770</v>
      </c>
      <c r="I306" s="6">
        <v>5823</v>
      </c>
      <c r="J306" s="1">
        <v>51.087969182461194</v>
      </c>
      <c r="K306" s="4">
        <v>7415261</v>
      </c>
      <c r="L306" s="2">
        <f t="shared" si="30"/>
        <v>0.41506134064962413</v>
      </c>
      <c r="M306" s="2">
        <f t="shared" si="31"/>
        <v>0.72363808737928792</v>
      </c>
      <c r="N306" s="2">
        <f t="shared" si="32"/>
        <v>0.36159356158877304</v>
      </c>
      <c r="O306" s="7">
        <f t="shared" si="35"/>
        <v>0.36204452579051488</v>
      </c>
      <c r="P306" s="7">
        <f t="shared" si="36"/>
        <v>0.27636191262071208</v>
      </c>
    </row>
    <row r="307" spans="1:16">
      <c r="A307" s="1">
        <v>2014</v>
      </c>
      <c r="B307" s="1">
        <v>316</v>
      </c>
      <c r="C307" s="4">
        <v>58426528</v>
      </c>
      <c r="D307" s="6">
        <v>153065</v>
      </c>
      <c r="E307" s="4">
        <v>18817921</v>
      </c>
      <c r="F307" s="4">
        <v>8446452</v>
      </c>
      <c r="G307" s="5">
        <v>0.8664015531539917</v>
      </c>
      <c r="H307" s="4">
        <v>53092232</v>
      </c>
      <c r="I307" s="6">
        <v>10822</v>
      </c>
      <c r="J307" s="1">
        <v>55.182125240910722</v>
      </c>
      <c r="K307" s="4">
        <v>31508170</v>
      </c>
      <c r="L307" s="2">
        <f t="shared" si="30"/>
        <v>0.44885149640069166</v>
      </c>
      <c r="M307" s="2">
        <f t="shared" si="31"/>
        <v>0.90870078742313765</v>
      </c>
      <c r="N307" s="2">
        <f t="shared" si="32"/>
        <v>0.53927849349528356</v>
      </c>
      <c r="O307" s="7">
        <f t="shared" si="35"/>
        <v>0.36942229392785408</v>
      </c>
      <c r="P307" s="7">
        <f t="shared" si="36"/>
        <v>9.1299212576862354E-2</v>
      </c>
    </row>
    <row r="308" spans="1:16">
      <c r="A308" s="1">
        <v>2014</v>
      </c>
      <c r="B308" s="1">
        <v>492</v>
      </c>
      <c r="C308" s="4">
        <v>11598725</v>
      </c>
      <c r="D308" s="6">
        <v>42962</v>
      </c>
      <c r="E308" s="4">
        <v>5013543</v>
      </c>
      <c r="F308" s="4">
        <v>2838357</v>
      </c>
      <c r="G308" s="5">
        <v>0.86407774686813354</v>
      </c>
      <c r="H308" s="4">
        <v>10702580</v>
      </c>
      <c r="I308" s="6">
        <v>377</v>
      </c>
      <c r="J308" s="1">
        <v>66.066686839532608</v>
      </c>
      <c r="K308" s="4">
        <v>6413030</v>
      </c>
      <c r="L308" s="2">
        <f t="shared" si="30"/>
        <v>0.5661379587249975</v>
      </c>
      <c r="M308" s="2">
        <f t="shared" si="31"/>
        <v>0.92273762848933827</v>
      </c>
      <c r="N308" s="2">
        <f t="shared" si="32"/>
        <v>0.55290818602906788</v>
      </c>
      <c r="O308" s="7">
        <f t="shared" si="35"/>
        <v>0.36982944246027039</v>
      </c>
      <c r="P308" s="7">
        <f t="shared" si="36"/>
        <v>7.7262371510661731E-2</v>
      </c>
    </row>
    <row r="309" spans="1:16">
      <c r="A309" s="1">
        <v>2014</v>
      </c>
      <c r="B309" s="1">
        <v>325</v>
      </c>
      <c r="C309" s="4">
        <v>843804465</v>
      </c>
      <c r="D309" s="6">
        <v>258828</v>
      </c>
      <c r="E309" s="4">
        <v>230315380</v>
      </c>
      <c r="F309" s="4">
        <v>49901964</v>
      </c>
      <c r="G309" s="5">
        <v>0.88611865043640137</v>
      </c>
      <c r="H309" s="4">
        <v>801000000</v>
      </c>
      <c r="I309" s="6">
        <v>4460</v>
      </c>
      <c r="J309" s="1">
        <v>192.79971255041957</v>
      </c>
      <c r="K309" s="4">
        <v>484800000</v>
      </c>
      <c r="L309" s="2">
        <f t="shared" si="30"/>
        <v>0.21666796199194341</v>
      </c>
      <c r="M309" s="2">
        <f t="shared" si="31"/>
        <v>0.94927205676732229</v>
      </c>
      <c r="N309" s="2">
        <f t="shared" si="32"/>
        <v>0.57454069053782497</v>
      </c>
      <c r="O309" s="7">
        <f t="shared" si="35"/>
        <v>0.37473136622949732</v>
      </c>
      <c r="P309" s="7">
        <f t="shared" si="36"/>
        <v>5.0727943232677708E-2</v>
      </c>
    </row>
    <row r="310" spans="1:16">
      <c r="A310" s="1">
        <v>2014</v>
      </c>
      <c r="B310" s="1">
        <v>463</v>
      </c>
      <c r="C310" s="4">
        <v>62205535</v>
      </c>
      <c r="D310" s="6">
        <v>534837</v>
      </c>
      <c r="E310" s="4">
        <v>34748646</v>
      </c>
      <c r="F310" s="4">
        <v>10227399</v>
      </c>
      <c r="G310" s="5">
        <v>0.7887083888053894</v>
      </c>
      <c r="H310" s="4">
        <v>48144760</v>
      </c>
      <c r="I310" s="6">
        <v>238098</v>
      </c>
      <c r="J310" s="1">
        <v>19.12245974007034</v>
      </c>
      <c r="K310" s="4">
        <v>24561962</v>
      </c>
      <c r="L310" s="2">
        <f t="shared" si="30"/>
        <v>0.2943251083797625</v>
      </c>
      <c r="M310" s="2">
        <f t="shared" si="31"/>
        <v>0.77396263853369318</v>
      </c>
      <c r="N310" s="2">
        <f t="shared" si="32"/>
        <v>0.39485171215069526</v>
      </c>
      <c r="O310" s="7">
        <f t="shared" si="35"/>
        <v>0.37911092638299793</v>
      </c>
      <c r="P310" s="7">
        <f t="shared" si="36"/>
        <v>0.22603736146630682</v>
      </c>
    </row>
    <row r="311" spans="1:16">
      <c r="A311" s="1">
        <v>2014</v>
      </c>
      <c r="B311" s="1">
        <v>432</v>
      </c>
      <c r="C311" s="4">
        <v>12141651</v>
      </c>
      <c r="D311" s="6">
        <v>35761</v>
      </c>
      <c r="E311" s="4">
        <v>6803382</v>
      </c>
      <c r="F311" s="4">
        <v>1270767</v>
      </c>
      <c r="G311" s="5">
        <v>0.82625794410705566</v>
      </c>
      <c r="H311" s="4">
        <v>10016421</v>
      </c>
      <c r="I311" s="6">
        <v>5766</v>
      </c>
      <c r="J311" s="1">
        <v>35.534996224937778</v>
      </c>
      <c r="K311" s="4">
        <v>5286113</v>
      </c>
      <c r="L311" s="2">
        <f t="shared" si="30"/>
        <v>0.18678460212876477</v>
      </c>
      <c r="M311" s="2">
        <f t="shared" si="31"/>
        <v>0.82496367256808811</v>
      </c>
      <c r="N311" s="2">
        <f t="shared" si="32"/>
        <v>0.4353701980068444</v>
      </c>
      <c r="O311" s="7">
        <f t="shared" si="35"/>
        <v>0.38959347456124371</v>
      </c>
      <c r="P311" s="7">
        <f t="shared" si="36"/>
        <v>0.17503632743191189</v>
      </c>
    </row>
    <row r="312" spans="1:16">
      <c r="A312" s="1">
        <v>2014</v>
      </c>
      <c r="B312" s="1">
        <v>487</v>
      </c>
      <c r="C312" s="4">
        <v>2028461</v>
      </c>
      <c r="D312" s="6">
        <v>7951</v>
      </c>
      <c r="E312" s="4">
        <v>829321</v>
      </c>
      <c r="F312" s="4">
        <v>388137</v>
      </c>
      <c r="G312" s="5">
        <v>0.73742967844009399</v>
      </c>
      <c r="H312" s="4">
        <v>1383320</v>
      </c>
      <c r="I312" s="6">
        <v>807</v>
      </c>
      <c r="J312" s="1">
        <v>48.816123758017859</v>
      </c>
      <c r="K312" s="4">
        <v>579236</v>
      </c>
      <c r="L312" s="2">
        <f t="shared" si="30"/>
        <v>0.46801781216199756</v>
      </c>
      <c r="M312" s="2">
        <f t="shared" si="31"/>
        <v>0.68195543320773733</v>
      </c>
      <c r="N312" s="2">
        <f t="shared" si="32"/>
        <v>0.28555441785669039</v>
      </c>
      <c r="O312" s="7">
        <f t="shared" si="35"/>
        <v>0.39640101535104694</v>
      </c>
      <c r="P312" s="7">
        <f t="shared" si="36"/>
        <v>0.31804456679226267</v>
      </c>
    </row>
    <row r="313" spans="1:16">
      <c r="A313" s="1">
        <v>2014</v>
      </c>
      <c r="B313" s="1">
        <v>333</v>
      </c>
      <c r="C313" s="4">
        <v>146241168</v>
      </c>
      <c r="D313" s="6">
        <v>127829</v>
      </c>
      <c r="E313" s="4">
        <v>42341995</v>
      </c>
      <c r="F313" s="4">
        <v>17368767</v>
      </c>
      <c r="G313" s="5">
        <v>0.86314743757247925</v>
      </c>
      <c r="H313" s="4">
        <v>129900000</v>
      </c>
      <c r="I313" s="6">
        <v>2357</v>
      </c>
      <c r="J313" s="1">
        <v>135.87501271229533</v>
      </c>
      <c r="K313" s="4">
        <v>71826504</v>
      </c>
      <c r="L313" s="2">
        <f t="shared" si="30"/>
        <v>0.41020190475200802</v>
      </c>
      <c r="M313" s="2">
        <f t="shared" si="31"/>
        <v>0.88825876992448527</v>
      </c>
      <c r="N313" s="2">
        <f t="shared" si="32"/>
        <v>0.49115105535809178</v>
      </c>
      <c r="O313" s="7">
        <f t="shared" si="35"/>
        <v>0.39710771456639349</v>
      </c>
      <c r="P313" s="7">
        <f t="shared" si="36"/>
        <v>0.11174123007551473</v>
      </c>
    </row>
    <row r="314" spans="1:16">
      <c r="A314" s="1">
        <v>2014</v>
      </c>
      <c r="B314" s="1">
        <v>435</v>
      </c>
      <c r="C314" s="4">
        <v>100525796</v>
      </c>
      <c r="D314" s="6">
        <v>198008</v>
      </c>
      <c r="E314" s="4">
        <v>67544579</v>
      </c>
      <c r="F314" s="4">
        <v>14365294</v>
      </c>
      <c r="G314" s="5">
        <v>0.81699973344802856</v>
      </c>
      <c r="H314" s="4">
        <v>80420648</v>
      </c>
      <c r="I314" s="6">
        <v>20151</v>
      </c>
      <c r="J314" s="1">
        <v>72.549058623893984</v>
      </c>
      <c r="K314" s="4">
        <v>40148328</v>
      </c>
      <c r="L314" s="2">
        <f t="shared" si="30"/>
        <v>0.21267871104800284</v>
      </c>
      <c r="M314" s="2">
        <f t="shared" si="31"/>
        <v>0.8000001114141887</v>
      </c>
      <c r="N314" s="2">
        <f t="shared" si="32"/>
        <v>0.39938333838212037</v>
      </c>
      <c r="O314" s="7">
        <f t="shared" si="35"/>
        <v>0.40061677303206833</v>
      </c>
      <c r="P314" s="7">
        <f t="shared" si="36"/>
        <v>0.1999998885858113</v>
      </c>
    </row>
    <row r="315" spans="1:16">
      <c r="A315" s="1">
        <v>2014</v>
      </c>
      <c r="B315" s="1">
        <v>436</v>
      </c>
      <c r="C315" s="4">
        <v>11256749</v>
      </c>
      <c r="D315" s="6">
        <v>20776</v>
      </c>
      <c r="E315" s="4">
        <v>8208706</v>
      </c>
      <c r="F315" s="4">
        <v>1673132</v>
      </c>
      <c r="G315" s="5">
        <v>0.72017592191696167</v>
      </c>
      <c r="H315" s="4">
        <v>7316002</v>
      </c>
      <c r="I315" s="6">
        <v>1208</v>
      </c>
      <c r="J315" s="1">
        <v>80.531959953792835</v>
      </c>
      <c r="K315" s="4">
        <v>2765476</v>
      </c>
      <c r="L315" s="2">
        <f t="shared" si="30"/>
        <v>0.20382408628107768</v>
      </c>
      <c r="M315" s="2">
        <f t="shared" si="31"/>
        <v>0.64992139382338543</v>
      </c>
      <c r="N315" s="2">
        <f t="shared" si="32"/>
        <v>0.24567270710220154</v>
      </c>
      <c r="O315" s="7">
        <f t="shared" si="35"/>
        <v>0.40424868672118386</v>
      </c>
      <c r="P315" s="7">
        <f t="shared" si="36"/>
        <v>0.35007860617661457</v>
      </c>
    </row>
    <row r="316" spans="1:16">
      <c r="A316" s="1">
        <v>2014</v>
      </c>
      <c r="B316" s="1">
        <v>466</v>
      </c>
      <c r="C316" s="4">
        <v>59445506</v>
      </c>
      <c r="D316" s="6">
        <v>367568</v>
      </c>
      <c r="E316" s="4">
        <v>34090022</v>
      </c>
      <c r="F316" s="4">
        <v>8524717</v>
      </c>
      <c r="G316" s="5">
        <v>0.82081794738769531</v>
      </c>
      <c r="H316" s="4">
        <v>48591644</v>
      </c>
      <c r="I316" s="6">
        <v>137958</v>
      </c>
      <c r="J316" s="1">
        <v>23.192217494450006</v>
      </c>
      <c r="K316" s="4">
        <v>24321472</v>
      </c>
      <c r="L316" s="2">
        <f t="shared" si="30"/>
        <v>0.25006487235473185</v>
      </c>
      <c r="M316" s="2">
        <f t="shared" si="31"/>
        <v>0.81741492788369907</v>
      </c>
      <c r="N316" s="2">
        <f t="shared" si="32"/>
        <v>0.40913895156347058</v>
      </c>
      <c r="O316" s="7">
        <f t="shared" si="35"/>
        <v>0.4082759763202285</v>
      </c>
      <c r="P316" s="7">
        <f t="shared" si="36"/>
        <v>0.18258507211630093</v>
      </c>
    </row>
    <row r="317" spans="1:16">
      <c r="A317" s="1">
        <v>2014</v>
      </c>
      <c r="B317" s="1">
        <v>322</v>
      </c>
      <c r="C317" s="4">
        <v>162389568</v>
      </c>
      <c r="D317" s="6">
        <v>109102</v>
      </c>
      <c r="E317" s="4">
        <v>39083319</v>
      </c>
      <c r="F317" s="4">
        <v>12199154</v>
      </c>
      <c r="G317" s="5">
        <v>0.89390170574188232</v>
      </c>
      <c r="H317" s="4">
        <v>158300000</v>
      </c>
      <c r="I317" s="6">
        <v>4302</v>
      </c>
      <c r="J317" s="1">
        <v>111.81421055526022</v>
      </c>
      <c r="K317" s="4">
        <v>91364120</v>
      </c>
      <c r="L317" s="2">
        <f t="shared" si="30"/>
        <v>0.31213198653880958</v>
      </c>
      <c r="M317" s="2">
        <f t="shared" si="31"/>
        <v>0.97481631332377217</v>
      </c>
      <c r="N317" s="2">
        <f t="shared" si="32"/>
        <v>0.56262308672438865</v>
      </c>
      <c r="O317" s="7">
        <f t="shared" si="35"/>
        <v>0.41219322659938351</v>
      </c>
      <c r="P317" s="7">
        <f t="shared" si="36"/>
        <v>2.5183686676227834E-2</v>
      </c>
    </row>
    <row r="318" spans="1:16">
      <c r="A318" s="1">
        <v>2014</v>
      </c>
      <c r="B318" s="1">
        <v>624</v>
      </c>
      <c r="C318" s="4">
        <v>9844585</v>
      </c>
      <c r="D318" s="6">
        <v>162182</v>
      </c>
      <c r="E318" s="4">
        <v>5333689</v>
      </c>
      <c r="F318" s="4">
        <v>3607343</v>
      </c>
      <c r="G318" s="5">
        <v>0.83249944448471069</v>
      </c>
      <c r="H318" s="4">
        <v>7924479</v>
      </c>
      <c r="I318" s="6">
        <v>26751</v>
      </c>
      <c r="J318" s="1">
        <v>22.24256082672553</v>
      </c>
      <c r="K318" s="4">
        <v>3841745</v>
      </c>
      <c r="L318" s="2">
        <f t="shared" si="30"/>
        <v>0.67633170962911415</v>
      </c>
      <c r="M318" s="2">
        <f t="shared" si="31"/>
        <v>0.80495815720012576</v>
      </c>
      <c r="N318" s="2">
        <f t="shared" si="32"/>
        <v>0.39023940572406046</v>
      </c>
      <c r="O318" s="7">
        <f t="shared" si="35"/>
        <v>0.41471875147606529</v>
      </c>
      <c r="P318" s="7">
        <f t="shared" si="36"/>
        <v>0.19504184279987424</v>
      </c>
    </row>
    <row r="319" spans="1:16">
      <c r="A319" s="1">
        <v>2014</v>
      </c>
      <c r="B319" s="1">
        <v>324</v>
      </c>
      <c r="C319" s="4">
        <v>964138830</v>
      </c>
      <c r="D319" s="6">
        <v>37356</v>
      </c>
      <c r="E319" s="4">
        <v>64874506</v>
      </c>
      <c r="F319" s="4">
        <v>25609651</v>
      </c>
      <c r="G319" s="5">
        <v>0.89752501249313354</v>
      </c>
      <c r="H319" s="4">
        <v>956000000</v>
      </c>
      <c r="I319" s="6">
        <v>209</v>
      </c>
      <c r="J319" s="1">
        <v>685.55656387193494</v>
      </c>
      <c r="K319" s="4">
        <v>550700032</v>
      </c>
      <c r="L319" s="2">
        <f t="shared" si="30"/>
        <v>0.3947567785718476</v>
      </c>
      <c r="M319" s="2">
        <f t="shared" si="31"/>
        <v>0.99155844599682808</v>
      </c>
      <c r="N319" s="2">
        <f t="shared" si="32"/>
        <v>0.57118333466561033</v>
      </c>
      <c r="O319" s="7">
        <f t="shared" si="35"/>
        <v>0.42037511133121774</v>
      </c>
      <c r="P319" s="7">
        <f t="shared" si="36"/>
        <v>8.4415540031719249E-3</v>
      </c>
    </row>
    <row r="320" spans="1:16">
      <c r="A320" s="1">
        <v>2014</v>
      </c>
      <c r="B320" s="1">
        <v>331</v>
      </c>
      <c r="C320" s="4">
        <v>436724359</v>
      </c>
      <c r="D320" s="6">
        <v>98945</v>
      </c>
      <c r="E320" s="4">
        <v>125812744</v>
      </c>
      <c r="F320" s="4">
        <v>15576554</v>
      </c>
      <c r="G320" s="5">
        <v>0.87928658723831177</v>
      </c>
      <c r="H320" s="4">
        <v>405100000</v>
      </c>
      <c r="I320" s="6">
        <v>857</v>
      </c>
      <c r="J320" s="1">
        <v>157.42638839759462</v>
      </c>
      <c r="K320" s="4">
        <v>220300000</v>
      </c>
      <c r="L320" s="2">
        <f t="shared" si="30"/>
        <v>0.12380744195516473</v>
      </c>
      <c r="M320" s="2">
        <f t="shared" si="31"/>
        <v>0.92758737096228694</v>
      </c>
      <c r="N320" s="2">
        <f t="shared" si="32"/>
        <v>0.5044371706319225</v>
      </c>
      <c r="O320" s="7">
        <f t="shared" si="35"/>
        <v>0.42315020033036443</v>
      </c>
      <c r="P320" s="7">
        <f t="shared" si="36"/>
        <v>7.2412629037713061E-2</v>
      </c>
    </row>
    <row r="321" spans="1:16">
      <c r="A321" s="1">
        <v>2014</v>
      </c>
      <c r="B321" s="1">
        <v>484</v>
      </c>
      <c r="C321" s="4">
        <v>126197266</v>
      </c>
      <c r="D321" s="6">
        <v>225283</v>
      </c>
      <c r="E321" s="4">
        <v>39484184</v>
      </c>
      <c r="F321" s="4">
        <v>19640975</v>
      </c>
      <c r="G321" s="5">
        <v>0.74021726846694946</v>
      </c>
      <c r="H321" s="4">
        <v>83548552</v>
      </c>
      <c r="I321" s="6">
        <v>5408</v>
      </c>
      <c r="J321" s="1">
        <v>87.183564671990339</v>
      </c>
      <c r="K321" s="4">
        <v>29420794</v>
      </c>
      <c r="L321" s="2">
        <f t="shared" si="30"/>
        <v>0.49743905053223336</v>
      </c>
      <c r="M321" s="2">
        <f t="shared" si="31"/>
        <v>0.6620472427667331</v>
      </c>
      <c r="N321" s="2">
        <f t="shared" si="32"/>
        <v>0.23313337073403792</v>
      </c>
      <c r="O321" s="7">
        <f t="shared" si="35"/>
        <v>0.42891387203269515</v>
      </c>
      <c r="P321" s="7">
        <f t="shared" si="36"/>
        <v>0.3379527572332669</v>
      </c>
    </row>
    <row r="322" spans="1:16">
      <c r="A322" s="1">
        <v>2014</v>
      </c>
      <c r="B322" s="1">
        <v>623</v>
      </c>
      <c r="C322" s="4">
        <v>1782107</v>
      </c>
      <c r="D322" s="6">
        <v>22110</v>
      </c>
      <c r="E322" s="4">
        <v>746890</v>
      </c>
      <c r="F322" s="4">
        <v>892541</v>
      </c>
      <c r="G322" s="5">
        <v>0.76589065790176392</v>
      </c>
      <c r="H322" s="4">
        <v>1213475</v>
      </c>
      <c r="I322" s="6">
        <v>2053</v>
      </c>
      <c r="J322" s="1">
        <v>40.368204432383536</v>
      </c>
      <c r="K322" s="4">
        <v>432589</v>
      </c>
      <c r="L322" s="2">
        <f t="shared" ref="L322:L385" si="37">F322/E322</f>
        <v>1.1950099746950689</v>
      </c>
      <c r="M322" s="2">
        <f t="shared" ref="M322:M385" si="38">H322/C322</f>
        <v>0.68092151593591177</v>
      </c>
      <c r="N322" s="2">
        <f t="shared" ref="N322:N385" si="39">(IF(K322&lt;&gt;"",K322/C322,""))</f>
        <v>0.24274019461233248</v>
      </c>
      <c r="O322" s="7">
        <f t="shared" si="35"/>
        <v>0.43818132132357929</v>
      </c>
      <c r="P322" s="7">
        <f t="shared" si="36"/>
        <v>0.31907848406408823</v>
      </c>
    </row>
    <row r="323" spans="1:16">
      <c r="A323" s="1">
        <v>2014</v>
      </c>
      <c r="B323" s="1">
        <v>469</v>
      </c>
      <c r="C323" s="4">
        <v>1137447</v>
      </c>
      <c r="D323" s="6">
        <v>7185</v>
      </c>
      <c r="E323" s="4">
        <v>750520</v>
      </c>
      <c r="F323" s="4">
        <v>173231</v>
      </c>
      <c r="G323" s="5">
        <v>0.8442954421043396</v>
      </c>
      <c r="H323" s="4">
        <v>973122</v>
      </c>
      <c r="I323" s="6">
        <v>1039</v>
      </c>
      <c r="J323" s="1">
        <v>24.11009046624913</v>
      </c>
      <c r="K323" s="4">
        <v>464550</v>
      </c>
      <c r="L323" s="2">
        <f t="shared" si="37"/>
        <v>0.23081463518627085</v>
      </c>
      <c r="M323" s="2">
        <f t="shared" si="38"/>
        <v>0.85553173026963014</v>
      </c>
      <c r="N323" s="2">
        <f t="shared" si="39"/>
        <v>0.40841463382469689</v>
      </c>
      <c r="O323" s="7">
        <f t="shared" si="35"/>
        <v>0.44711709644493325</v>
      </c>
      <c r="P323" s="7">
        <f t="shared" si="36"/>
        <v>0.14446826973036986</v>
      </c>
    </row>
    <row r="324" spans="1:16">
      <c r="A324" s="1">
        <v>2014</v>
      </c>
      <c r="B324" s="1">
        <v>493</v>
      </c>
      <c r="C324" s="4">
        <v>9197726</v>
      </c>
      <c r="D324" s="6">
        <v>22067</v>
      </c>
      <c r="E324" s="4">
        <v>2588662</v>
      </c>
      <c r="F324" s="4">
        <v>1441619</v>
      </c>
      <c r="G324" s="5">
        <v>0.8837277889251709</v>
      </c>
      <c r="H324" s="4">
        <v>8584811</v>
      </c>
      <c r="I324" s="6">
        <v>1092</v>
      </c>
      <c r="J324" s="1">
        <v>65.329179317532962</v>
      </c>
      <c r="K324" s="4">
        <v>4464850</v>
      </c>
      <c r="L324" s="2">
        <f t="shared" si="37"/>
        <v>0.55689734696920645</v>
      </c>
      <c r="M324" s="2">
        <f t="shared" si="38"/>
        <v>0.93336233325498064</v>
      </c>
      <c r="N324" s="2">
        <f t="shared" si="39"/>
        <v>0.48542976818400546</v>
      </c>
      <c r="O324" s="7">
        <f t="shared" ref="O324:O341" si="40">M324-N324</f>
        <v>0.44793256507097517</v>
      </c>
      <c r="P324" s="7">
        <f t="shared" ref="P324:P341" si="41">1-M324</f>
        <v>6.6637666745019364E-2</v>
      </c>
    </row>
    <row r="325" spans="1:16">
      <c r="A325" s="1">
        <v>2014</v>
      </c>
      <c r="B325" s="1">
        <v>437</v>
      </c>
      <c r="C325" s="4">
        <v>3710898</v>
      </c>
      <c r="D325" s="6">
        <v>2918</v>
      </c>
      <c r="E325" s="4">
        <v>835509</v>
      </c>
      <c r="F325" s="4">
        <v>117412</v>
      </c>
      <c r="G325" s="5">
        <v>0.85438227653503418</v>
      </c>
      <c r="H325" s="4">
        <v>3280426</v>
      </c>
      <c r="I325" s="6">
        <v>187</v>
      </c>
      <c r="J325" s="1">
        <v>40.237148732008222</v>
      </c>
      <c r="K325" s="4">
        <v>1617385</v>
      </c>
      <c r="L325" s="2">
        <f t="shared" si="37"/>
        <v>0.14052751077486897</v>
      </c>
      <c r="M325" s="2">
        <f t="shared" si="38"/>
        <v>0.8839978894596402</v>
      </c>
      <c r="N325" s="2">
        <f t="shared" si="39"/>
        <v>0.43584733398762238</v>
      </c>
      <c r="O325" s="7">
        <f t="shared" si="40"/>
        <v>0.44815055547201782</v>
      </c>
      <c r="P325" s="7">
        <f t="shared" si="41"/>
        <v>0.1160021105403598</v>
      </c>
    </row>
    <row r="326" spans="1:16">
      <c r="A326" s="1">
        <v>2014</v>
      </c>
      <c r="B326" s="1">
        <v>511</v>
      </c>
      <c r="C326" s="4">
        <v>29818218</v>
      </c>
      <c r="D326" s="6">
        <v>48158</v>
      </c>
      <c r="E326" s="4">
        <v>11527506</v>
      </c>
      <c r="F326" s="4">
        <v>5257516</v>
      </c>
      <c r="G326" s="5">
        <v>0.84987127780914307</v>
      </c>
      <c r="H326" s="4">
        <v>25394070</v>
      </c>
      <c r="I326" s="6">
        <v>1515</v>
      </c>
      <c r="J326" s="1">
        <v>109.17222476016445</v>
      </c>
      <c r="K326" s="4">
        <v>11872680</v>
      </c>
      <c r="L326" s="2">
        <f t="shared" si="37"/>
        <v>0.45608442971098867</v>
      </c>
      <c r="M326" s="2">
        <f t="shared" si="38"/>
        <v>0.85162936296193148</v>
      </c>
      <c r="N326" s="2">
        <f t="shared" si="39"/>
        <v>0.39816866319778066</v>
      </c>
      <c r="O326" s="7">
        <f t="shared" si="40"/>
        <v>0.45346069976415082</v>
      </c>
      <c r="P326" s="7">
        <f t="shared" si="41"/>
        <v>0.14837063703806852</v>
      </c>
    </row>
    <row r="327" spans="1:16">
      <c r="A327" s="1">
        <v>2014</v>
      </c>
      <c r="B327" s="1">
        <v>335</v>
      </c>
      <c r="C327" s="4">
        <v>192810724</v>
      </c>
      <c r="D327" s="6">
        <v>195387</v>
      </c>
      <c r="E327" s="4">
        <v>53714998</v>
      </c>
      <c r="F327" s="4">
        <v>20652005</v>
      </c>
      <c r="G327" s="5">
        <v>0.85626840591430664</v>
      </c>
      <c r="H327" s="4">
        <v>164700000</v>
      </c>
      <c r="I327" s="6">
        <v>1213</v>
      </c>
      <c r="J327" s="1">
        <v>105.69794817464826</v>
      </c>
      <c r="K327" s="4">
        <v>76545856</v>
      </c>
      <c r="L327" s="2">
        <f t="shared" si="37"/>
        <v>0.38447371812245063</v>
      </c>
      <c r="M327" s="2">
        <f t="shared" si="38"/>
        <v>0.85420559906201066</v>
      </c>
      <c r="N327" s="2">
        <f t="shared" si="39"/>
        <v>0.39699999259377294</v>
      </c>
      <c r="O327" s="7">
        <f t="shared" si="40"/>
        <v>0.45720560646823771</v>
      </c>
      <c r="P327" s="7">
        <f t="shared" si="41"/>
        <v>0.14579440093798934</v>
      </c>
    </row>
    <row r="328" spans="1:16">
      <c r="A328" s="1">
        <v>2014</v>
      </c>
      <c r="B328" s="1">
        <v>468</v>
      </c>
      <c r="C328" s="4">
        <v>164520977</v>
      </c>
      <c r="D328" s="6">
        <v>540246</v>
      </c>
      <c r="E328" s="4">
        <v>101929218</v>
      </c>
      <c r="F328" s="4">
        <v>23874792</v>
      </c>
      <c r="G328" s="5">
        <v>0.83125054836273193</v>
      </c>
      <c r="H328" s="4">
        <v>135400000</v>
      </c>
      <c r="I328" s="6">
        <v>81240</v>
      </c>
      <c r="J328" s="1">
        <v>44.192445663642118</v>
      </c>
      <c r="K328" s="4">
        <v>59217768</v>
      </c>
      <c r="L328" s="2">
        <f t="shared" si="37"/>
        <v>0.23422912947296426</v>
      </c>
      <c r="M328" s="2">
        <f t="shared" si="38"/>
        <v>0.82299535578371874</v>
      </c>
      <c r="N328" s="2">
        <f t="shared" si="39"/>
        <v>0.3599405320818147</v>
      </c>
      <c r="O328" s="7">
        <f t="shared" si="40"/>
        <v>0.46305482370190404</v>
      </c>
      <c r="P328" s="7">
        <f t="shared" si="41"/>
        <v>0.17700464421628126</v>
      </c>
    </row>
    <row r="329" spans="1:16">
      <c r="A329" s="1">
        <v>2014</v>
      </c>
      <c r="B329" s="1">
        <v>622</v>
      </c>
      <c r="C329" s="4">
        <v>46516688</v>
      </c>
      <c r="D329" s="6">
        <v>120441</v>
      </c>
      <c r="E329" s="4">
        <v>17312780</v>
      </c>
      <c r="F329" s="4">
        <v>8524247</v>
      </c>
      <c r="G329" s="5">
        <v>0.8301396369934082</v>
      </c>
      <c r="H329" s="4">
        <v>39439076</v>
      </c>
      <c r="I329" s="6">
        <v>2301</v>
      </c>
      <c r="J329" s="1">
        <v>70.775292466850985</v>
      </c>
      <c r="K329" s="4">
        <v>17769966</v>
      </c>
      <c r="L329" s="2">
        <f t="shared" si="37"/>
        <v>0.49236731478133494</v>
      </c>
      <c r="M329" s="2">
        <f t="shared" si="38"/>
        <v>0.84784789493181456</v>
      </c>
      <c r="N329" s="2">
        <f t="shared" si="39"/>
        <v>0.3820127090733545</v>
      </c>
      <c r="O329" s="7">
        <f t="shared" si="40"/>
        <v>0.46583518585846007</v>
      </c>
      <c r="P329" s="7">
        <f t="shared" si="41"/>
        <v>0.15215210506818544</v>
      </c>
    </row>
    <row r="330" spans="1:16">
      <c r="A330" s="1">
        <v>2014</v>
      </c>
      <c r="B330" s="1">
        <v>562</v>
      </c>
      <c r="C330" s="4">
        <v>8268313</v>
      </c>
      <c r="D330" s="6">
        <v>22192</v>
      </c>
      <c r="E330" s="4">
        <v>3912540</v>
      </c>
      <c r="F330" s="4">
        <v>1406556</v>
      </c>
      <c r="G330" s="5">
        <v>0.77754068374633789</v>
      </c>
      <c r="H330" s="4">
        <v>5592733</v>
      </c>
      <c r="I330" s="6">
        <v>707</v>
      </c>
      <c r="J330" s="1">
        <v>63.38121845710166</v>
      </c>
      <c r="K330" s="4">
        <v>1718667</v>
      </c>
      <c r="L330" s="2">
        <f t="shared" si="37"/>
        <v>0.35949945559662011</v>
      </c>
      <c r="M330" s="2">
        <f t="shared" si="38"/>
        <v>0.6764055739060677</v>
      </c>
      <c r="N330" s="2">
        <f t="shared" si="39"/>
        <v>0.20786186976714596</v>
      </c>
      <c r="O330" s="7">
        <f t="shared" si="40"/>
        <v>0.46854370413892177</v>
      </c>
      <c r="P330" s="7">
        <f t="shared" si="41"/>
        <v>0.3235944260939323</v>
      </c>
    </row>
    <row r="331" spans="1:16">
      <c r="A331" s="1">
        <v>2014</v>
      </c>
      <c r="B331" s="1">
        <v>464</v>
      </c>
      <c r="C331" s="4">
        <v>52058595</v>
      </c>
      <c r="D331" s="6">
        <v>279175</v>
      </c>
      <c r="E331" s="4">
        <v>32641498</v>
      </c>
      <c r="F331" s="4">
        <v>9747670</v>
      </c>
      <c r="G331" s="5">
        <v>0.77844202518463135</v>
      </c>
      <c r="H331" s="4">
        <v>38478800</v>
      </c>
      <c r="I331" s="6">
        <v>81279</v>
      </c>
      <c r="J331" s="1">
        <v>34.915984597474704</v>
      </c>
      <c r="K331" s="4">
        <v>13879397</v>
      </c>
      <c r="L331" s="2">
        <f t="shared" si="37"/>
        <v>0.29862814506858726</v>
      </c>
      <c r="M331" s="2">
        <f t="shared" si="38"/>
        <v>0.73914403567748999</v>
      </c>
      <c r="N331" s="2">
        <f t="shared" si="39"/>
        <v>0.26661105625305487</v>
      </c>
      <c r="O331" s="7">
        <f t="shared" si="40"/>
        <v>0.47253297942443512</v>
      </c>
      <c r="P331" s="7">
        <f t="shared" si="41"/>
        <v>0.26085596432251001</v>
      </c>
    </row>
    <row r="332" spans="1:16">
      <c r="A332" s="1">
        <v>2014</v>
      </c>
      <c r="B332" s="1">
        <v>334</v>
      </c>
      <c r="C332" s="4">
        <v>113115432</v>
      </c>
      <c r="D332" s="6">
        <v>300544</v>
      </c>
      <c r="E332" s="4">
        <v>48373883</v>
      </c>
      <c r="F332" s="4">
        <v>35658144</v>
      </c>
      <c r="G332" s="5">
        <v>0.78024041652679443</v>
      </c>
      <c r="H332" s="4">
        <v>77927080</v>
      </c>
      <c r="I332" s="6">
        <v>745</v>
      </c>
      <c r="J332" s="1">
        <v>118.64533645655878</v>
      </c>
      <c r="K332" s="4">
        <v>23807608</v>
      </c>
      <c r="L332" s="2">
        <f t="shared" si="37"/>
        <v>0.73713627661438719</v>
      </c>
      <c r="M332" s="2">
        <f t="shared" si="38"/>
        <v>0.68891643361270105</v>
      </c>
      <c r="N332" s="2">
        <f t="shared" si="39"/>
        <v>0.21047179486526649</v>
      </c>
      <c r="O332" s="7">
        <f t="shared" si="40"/>
        <v>0.47844463874743459</v>
      </c>
      <c r="P332" s="7">
        <f t="shared" si="41"/>
        <v>0.31108356638729895</v>
      </c>
    </row>
    <row r="333" spans="1:16">
      <c r="A333" s="1">
        <v>2014</v>
      </c>
      <c r="B333" s="1">
        <v>462</v>
      </c>
      <c r="C333" s="4">
        <v>266666099</v>
      </c>
      <c r="D333" s="6">
        <v>766288</v>
      </c>
      <c r="E333" s="4">
        <v>164667373</v>
      </c>
      <c r="F333" s="4">
        <v>17533949</v>
      </c>
      <c r="G333" s="5">
        <v>0.78819280862808228</v>
      </c>
      <c r="H333" s="4">
        <v>209400000</v>
      </c>
      <c r="I333" s="6">
        <v>44377</v>
      </c>
      <c r="J333" s="1">
        <v>22.881669816048273</v>
      </c>
      <c r="K333" s="4">
        <v>80366616</v>
      </c>
      <c r="L333" s="2">
        <f t="shared" si="37"/>
        <v>0.10648101491240769</v>
      </c>
      <c r="M333" s="2">
        <f t="shared" si="38"/>
        <v>0.78525167160449594</v>
      </c>
      <c r="N333" s="2">
        <f t="shared" si="39"/>
        <v>0.3013754515529925</v>
      </c>
      <c r="O333" s="7">
        <f t="shared" si="40"/>
        <v>0.48387622005150344</v>
      </c>
      <c r="P333" s="7">
        <f t="shared" si="41"/>
        <v>0.21474832839550406</v>
      </c>
    </row>
    <row r="334" spans="1:16">
      <c r="A334" s="1">
        <v>2014</v>
      </c>
      <c r="B334" s="1">
        <v>326</v>
      </c>
      <c r="C334" s="4">
        <v>240962657</v>
      </c>
      <c r="D334" s="6">
        <v>297036</v>
      </c>
      <c r="E334" s="4">
        <v>54280004</v>
      </c>
      <c r="F334" s="4">
        <v>24594398</v>
      </c>
      <c r="G334" s="5">
        <v>0.84328585863113403</v>
      </c>
      <c r="H334" s="4">
        <v>200600000</v>
      </c>
      <c r="I334" s="6">
        <v>5460</v>
      </c>
      <c r="J334" s="1">
        <v>82.7993845863801</v>
      </c>
      <c r="K334" s="4">
        <v>82855536</v>
      </c>
      <c r="L334" s="2">
        <f t="shared" si="37"/>
        <v>0.45310236159894168</v>
      </c>
      <c r="M334" s="2">
        <f t="shared" si="38"/>
        <v>0.83249414036798242</v>
      </c>
      <c r="N334" s="2">
        <f t="shared" si="39"/>
        <v>0.34385218453164718</v>
      </c>
      <c r="O334" s="7">
        <f t="shared" si="40"/>
        <v>0.48864195583633524</v>
      </c>
      <c r="P334" s="7">
        <f t="shared" si="41"/>
        <v>0.16750585963201758</v>
      </c>
    </row>
    <row r="335" spans="1:16">
      <c r="A335" s="1">
        <v>2014</v>
      </c>
      <c r="B335" s="1">
        <v>551</v>
      </c>
      <c r="C335" s="4">
        <v>341778733</v>
      </c>
      <c r="D335" s="6">
        <v>42758</v>
      </c>
      <c r="E335" s="4">
        <v>256999464</v>
      </c>
      <c r="F335" s="4">
        <v>14242168</v>
      </c>
      <c r="G335" s="5">
        <v>0.84128910303115845</v>
      </c>
      <c r="H335" s="4">
        <v>281900000</v>
      </c>
      <c r="I335" s="6">
        <v>357</v>
      </c>
      <c r="J335" s="1">
        <v>333.08779643575474</v>
      </c>
      <c r="K335" s="4">
        <v>113800000</v>
      </c>
      <c r="L335" s="2">
        <f t="shared" si="37"/>
        <v>5.5417111687050054E-2</v>
      </c>
      <c r="M335" s="2">
        <f t="shared" si="38"/>
        <v>0.8248026362716957</v>
      </c>
      <c r="N335" s="2">
        <f t="shared" si="39"/>
        <v>0.3329639588780382</v>
      </c>
      <c r="O335" s="7">
        <f t="shared" si="40"/>
        <v>0.4918386773936575</v>
      </c>
      <c r="P335" s="7">
        <f t="shared" si="41"/>
        <v>0.1751973637283043</v>
      </c>
    </row>
    <row r="336" spans="1:16">
      <c r="A336" s="1">
        <v>2014</v>
      </c>
      <c r="B336" s="1">
        <v>115</v>
      </c>
      <c r="C336" s="4">
        <v>1268215</v>
      </c>
      <c r="D336" s="6">
        <v>7444</v>
      </c>
      <c r="E336" s="4">
        <v>481219</v>
      </c>
      <c r="F336" s="4">
        <v>227502</v>
      </c>
      <c r="G336" s="5">
        <v>0.80166524648666382</v>
      </c>
      <c r="H336" s="4">
        <v>959015</v>
      </c>
      <c r="I336" s="6">
        <v>893</v>
      </c>
      <c r="J336" s="1">
        <v>30.561794734013972</v>
      </c>
      <c r="K336" s="4">
        <v>328820</v>
      </c>
      <c r="L336" s="2">
        <f t="shared" si="37"/>
        <v>0.47276188180433443</v>
      </c>
      <c r="M336" s="2">
        <f t="shared" si="38"/>
        <v>0.75619275911418804</v>
      </c>
      <c r="N336" s="2">
        <f t="shared" si="39"/>
        <v>0.25927780384240845</v>
      </c>
      <c r="O336" s="7">
        <f t="shared" si="40"/>
        <v>0.49691495527177959</v>
      </c>
      <c r="P336" s="7">
        <f t="shared" si="41"/>
        <v>0.24380724088581196</v>
      </c>
    </row>
    <row r="337" spans="1:16">
      <c r="A337" s="1">
        <v>2014</v>
      </c>
      <c r="B337" s="1">
        <v>431</v>
      </c>
      <c r="C337" s="4">
        <v>280845030</v>
      </c>
      <c r="D337" s="6">
        <v>503483</v>
      </c>
      <c r="E337" s="4">
        <v>165221933</v>
      </c>
      <c r="F337" s="4">
        <v>38040611</v>
      </c>
      <c r="G337" s="5">
        <v>0.82122695446014404</v>
      </c>
      <c r="H337" s="4">
        <v>217700000</v>
      </c>
      <c r="I337" s="6">
        <v>22335</v>
      </c>
      <c r="J337" s="1">
        <v>75.554906521173507</v>
      </c>
      <c r="K337" s="4">
        <v>73465368</v>
      </c>
      <c r="L337" s="2">
        <f t="shared" si="37"/>
        <v>0.23023947431967159</v>
      </c>
      <c r="M337" s="2">
        <f t="shared" si="38"/>
        <v>0.77516059301458884</v>
      </c>
      <c r="N337" s="2">
        <f t="shared" si="39"/>
        <v>0.26158685450121727</v>
      </c>
      <c r="O337" s="7">
        <f t="shared" si="40"/>
        <v>0.51357373851337162</v>
      </c>
      <c r="P337" s="7">
        <f t="shared" si="41"/>
        <v>0.22483940698541116</v>
      </c>
    </row>
    <row r="338" spans="1:16">
      <c r="A338" s="1">
        <v>2014</v>
      </c>
      <c r="B338" s="1">
        <v>518</v>
      </c>
      <c r="C338" s="4">
        <v>7477870</v>
      </c>
      <c r="D338" s="6">
        <v>14498</v>
      </c>
      <c r="E338" s="4">
        <v>4399268</v>
      </c>
      <c r="F338" s="4">
        <v>2958294</v>
      </c>
      <c r="G338" s="5">
        <v>0.81929546594619751</v>
      </c>
      <c r="H338" s="4">
        <v>5534346</v>
      </c>
      <c r="I338" s="6">
        <v>299</v>
      </c>
      <c r="J338" s="1">
        <v>204.0484204717892</v>
      </c>
      <c r="K338" s="4">
        <v>1425427</v>
      </c>
      <c r="L338" s="2">
        <f t="shared" si="37"/>
        <v>0.67245141691754173</v>
      </c>
      <c r="M338" s="2">
        <f t="shared" si="38"/>
        <v>0.74009657830371478</v>
      </c>
      <c r="N338" s="2">
        <f t="shared" si="39"/>
        <v>0.19061938760636385</v>
      </c>
      <c r="O338" s="7">
        <f t="shared" si="40"/>
        <v>0.5494771906973509</v>
      </c>
      <c r="P338" s="7">
        <f t="shared" si="41"/>
        <v>0.25990342169628522</v>
      </c>
    </row>
    <row r="339" spans="1:16">
      <c r="A339" s="1">
        <v>2014</v>
      </c>
      <c r="B339" s="1">
        <v>481</v>
      </c>
      <c r="C339" s="4">
        <v>98543317</v>
      </c>
      <c r="D339" s="6">
        <v>31821</v>
      </c>
      <c r="E339" s="4">
        <v>21373389</v>
      </c>
      <c r="F339" s="4">
        <v>8809534</v>
      </c>
      <c r="G339" s="5">
        <v>0.813892662525177</v>
      </c>
      <c r="H339" s="4">
        <v>77876168</v>
      </c>
      <c r="I339" s="6">
        <v>62</v>
      </c>
      <c r="J339" s="1">
        <v>276.84654787718802</v>
      </c>
      <c r="K339" s="4">
        <v>19110348</v>
      </c>
      <c r="L339" s="2">
        <f t="shared" si="37"/>
        <v>0.41217300634915688</v>
      </c>
      <c r="M339" s="2">
        <f t="shared" si="38"/>
        <v>0.79027345913269798</v>
      </c>
      <c r="N339" s="2">
        <f t="shared" si="39"/>
        <v>0.19392840206505327</v>
      </c>
      <c r="O339" s="7">
        <f t="shared" si="40"/>
        <v>0.59634505706764473</v>
      </c>
      <c r="P339" s="7">
        <f t="shared" si="41"/>
        <v>0.20972654086730202</v>
      </c>
    </row>
    <row r="340" spans="1:16">
      <c r="A340" s="1">
        <v>2014</v>
      </c>
      <c r="B340" s="1">
        <v>712</v>
      </c>
      <c r="C340" s="4">
        <v>2581974</v>
      </c>
      <c r="D340" s="6">
        <v>7023</v>
      </c>
      <c r="E340" s="4">
        <v>880369</v>
      </c>
      <c r="F340" s="4">
        <v>492611</v>
      </c>
      <c r="G340" s="5">
        <v>0.87494713068008423</v>
      </c>
      <c r="H340" s="4">
        <v>2384863</v>
      </c>
      <c r="I340" s="6">
        <v>492</v>
      </c>
      <c r="J340" s="1">
        <v>70.142531681617541</v>
      </c>
      <c r="K340" s="4">
        <v>658461</v>
      </c>
      <c r="L340" s="2">
        <f t="shared" si="37"/>
        <v>0.5595505975335342</v>
      </c>
      <c r="M340" s="2">
        <f t="shared" si="38"/>
        <v>0.9236587974937005</v>
      </c>
      <c r="N340" s="2">
        <f t="shared" si="39"/>
        <v>0.25502232013180615</v>
      </c>
      <c r="O340" s="7">
        <f t="shared" si="40"/>
        <v>0.66863647736189435</v>
      </c>
      <c r="P340" s="7">
        <f t="shared" si="41"/>
        <v>7.6341202506299499E-2</v>
      </c>
    </row>
    <row r="341" spans="1:16">
      <c r="A341" s="1">
        <v>2014</v>
      </c>
      <c r="B341" s="1">
        <v>213</v>
      </c>
      <c r="C341" s="4">
        <v>12262940</v>
      </c>
      <c r="D341" s="6">
        <v>7243</v>
      </c>
      <c r="E341" s="4">
        <v>5505624</v>
      </c>
      <c r="F341" s="4">
        <v>471265</v>
      </c>
      <c r="G341" s="5">
        <v>0.87552106380462646</v>
      </c>
      <c r="H341" s="4">
        <v>11392951</v>
      </c>
      <c r="I341" s="6">
        <v>92</v>
      </c>
      <c r="J341" s="1">
        <v>65.064890238851305</v>
      </c>
      <c r="K341" s="4">
        <v>3022522</v>
      </c>
      <c r="L341" s="2">
        <f t="shared" si="37"/>
        <v>8.5597018612240866E-2</v>
      </c>
      <c r="M341" s="2">
        <f t="shared" si="38"/>
        <v>0.92905543042696126</v>
      </c>
      <c r="N341" s="2">
        <f t="shared" si="39"/>
        <v>0.24647613052008735</v>
      </c>
      <c r="O341" s="7">
        <f t="shared" si="40"/>
        <v>0.68257929990687394</v>
      </c>
      <c r="P341" s="7">
        <f t="shared" si="41"/>
        <v>7.094456957303874E-2</v>
      </c>
    </row>
    <row r="342" spans="1:16">
      <c r="A342" s="1">
        <v>2014</v>
      </c>
      <c r="B342" s="1">
        <v>211</v>
      </c>
      <c r="C342" s="4">
        <v>1036346468</v>
      </c>
      <c r="D342" s="6">
        <v>53581</v>
      </c>
      <c r="E342" s="4">
        <v>895939135</v>
      </c>
      <c r="F342" s="4">
        <v>38685263</v>
      </c>
      <c r="G342" s="5">
        <v>0.88635194301605225</v>
      </c>
      <c r="H342" s="4">
        <v>965800000</v>
      </c>
      <c r="I342" s="6">
        <v>66</v>
      </c>
      <c r="J342" s="1">
        <v>721.99591273025885</v>
      </c>
      <c r="K342" s="4"/>
      <c r="L342" s="2">
        <f t="shared" si="37"/>
        <v>4.3178449839675774E-2</v>
      </c>
      <c r="M342" s="2">
        <f t="shared" si="38"/>
        <v>0.9319277189836479</v>
      </c>
      <c r="N342" s="2" t="str">
        <f t="shared" si="39"/>
        <v/>
      </c>
      <c r="O342" s="7"/>
      <c r="P342" s="7"/>
    </row>
    <row r="343" spans="1:16">
      <c r="A343" s="1">
        <v>2014</v>
      </c>
      <c r="B343" s="1">
        <v>221</v>
      </c>
      <c r="C343" s="4">
        <v>371848865</v>
      </c>
      <c r="D343" s="6">
        <v>96693</v>
      </c>
      <c r="E343" s="4">
        <v>204563994</v>
      </c>
      <c r="F343" s="4">
        <v>46884331</v>
      </c>
      <c r="G343" s="5">
        <v>0.83033603429794312</v>
      </c>
      <c r="H343" s="4">
        <v>334600000</v>
      </c>
      <c r="I343" s="6">
        <v>18</v>
      </c>
      <c r="J343" s="1">
        <v>484.87823317096377</v>
      </c>
      <c r="K343" s="4"/>
      <c r="L343" s="2">
        <f t="shared" si="37"/>
        <v>0.22919151158145651</v>
      </c>
      <c r="M343" s="2">
        <f t="shared" si="38"/>
        <v>0.89982794488292983</v>
      </c>
      <c r="N343" s="2" t="str">
        <f t="shared" si="39"/>
        <v/>
      </c>
      <c r="O343" s="7"/>
      <c r="P343" s="7"/>
    </row>
    <row r="344" spans="1:16">
      <c r="A344" s="1">
        <v>2014</v>
      </c>
      <c r="B344" s="1">
        <v>486</v>
      </c>
      <c r="C344" s="4">
        <v>14512592</v>
      </c>
      <c r="D344" s="6">
        <v>6474</v>
      </c>
      <c r="E344" s="4">
        <v>8824335</v>
      </c>
      <c r="F344" s="4">
        <v>2905964</v>
      </c>
      <c r="G344" s="5">
        <v>0.56578481197357178</v>
      </c>
      <c r="H344" s="4">
        <v>5787277</v>
      </c>
      <c r="I344" s="6">
        <v>30</v>
      </c>
      <c r="J344" s="1">
        <v>448.86685202347854</v>
      </c>
      <c r="K344" s="4"/>
      <c r="L344" s="2">
        <f t="shared" si="37"/>
        <v>0.32931252043355108</v>
      </c>
      <c r="M344" s="2">
        <f t="shared" si="38"/>
        <v>0.39877624892920577</v>
      </c>
      <c r="N344" s="2" t="str">
        <f t="shared" si="39"/>
        <v/>
      </c>
      <c r="O344" s="7"/>
      <c r="P344" s="7"/>
    </row>
    <row r="345" spans="1:16">
      <c r="A345" s="1">
        <v>2014</v>
      </c>
      <c r="B345" s="1">
        <v>491</v>
      </c>
      <c r="C345" s="4">
        <v>4372622</v>
      </c>
      <c r="D345" s="6">
        <v>19906</v>
      </c>
      <c r="E345" s="4">
        <v>3991824</v>
      </c>
      <c r="F345" s="4">
        <v>3582102</v>
      </c>
      <c r="G345" s="5">
        <v>0.54172521829605103</v>
      </c>
      <c r="H345" s="4">
        <v>2282403</v>
      </c>
      <c r="I345" s="6">
        <v>32</v>
      </c>
      <c r="J345" s="1">
        <v>179.95086908469807</v>
      </c>
      <c r="K345" s="4"/>
      <c r="L345" s="2">
        <f t="shared" si="37"/>
        <v>0.89735970323340908</v>
      </c>
      <c r="M345" s="2">
        <f t="shared" si="38"/>
        <v>0.52197583051999463</v>
      </c>
      <c r="N345" s="2" t="str">
        <f t="shared" si="39"/>
        <v/>
      </c>
      <c r="O345" s="7"/>
      <c r="P345" s="7"/>
    </row>
    <row r="346" spans="1:16">
      <c r="A346" s="1">
        <v>2014</v>
      </c>
      <c r="B346" s="1">
        <v>533</v>
      </c>
      <c r="C346" s="4">
        <v>518689</v>
      </c>
      <c r="D346" s="6">
        <v>936</v>
      </c>
      <c r="E346" s="4">
        <v>300013</v>
      </c>
      <c r="F346" s="4">
        <v>78310</v>
      </c>
      <c r="G346" s="5">
        <v>0.69795137643814087</v>
      </c>
      <c r="H346" s="4">
        <v>282629</v>
      </c>
      <c r="I346" s="6">
        <v>53</v>
      </c>
      <c r="J346" s="1">
        <v>83.664529914529908</v>
      </c>
      <c r="K346" s="4"/>
      <c r="L346" s="2">
        <f t="shared" si="37"/>
        <v>0.26102202237903022</v>
      </c>
      <c r="M346" s="2">
        <f t="shared" si="38"/>
        <v>0.54489106188872327</v>
      </c>
      <c r="N346" s="2" t="str">
        <f t="shared" si="39"/>
        <v/>
      </c>
      <c r="O346" s="7"/>
      <c r="P346" s="7"/>
    </row>
    <row r="347" spans="1:16">
      <c r="A347" s="1">
        <v>2019</v>
      </c>
      <c r="B347" s="1">
        <v>517</v>
      </c>
      <c r="C347" s="4">
        <v>467145154</v>
      </c>
      <c r="D347" s="6">
        <v>193461</v>
      </c>
      <c r="E347" s="4">
        <v>116277453</v>
      </c>
      <c r="F347" s="4">
        <v>52959616</v>
      </c>
      <c r="G347" s="5">
        <v>0.89763331413269043</v>
      </c>
      <c r="H347" s="4">
        <v>464600000</v>
      </c>
      <c r="I347" s="6">
        <v>3637</v>
      </c>
      <c r="J347" s="1">
        <v>273.74828001509348</v>
      </c>
      <c r="K347" s="4">
        <v>453100000</v>
      </c>
      <c r="L347" s="2">
        <f t="shared" si="37"/>
        <v>0.45545903039345037</v>
      </c>
      <c r="M347" s="2">
        <f t="shared" si="38"/>
        <v>0.9945516848923579</v>
      </c>
      <c r="N347" s="2">
        <f t="shared" si="39"/>
        <v>0.96993406892967582</v>
      </c>
      <c r="O347" s="7">
        <f t="shared" ref="O347:O378" si="42">M347-N347</f>
        <v>2.4617615962682082E-2</v>
      </c>
      <c r="P347" s="7">
        <f t="shared" ref="P347:P378" si="43">1-M347</f>
        <v>5.4483151076420988E-3</v>
      </c>
    </row>
    <row r="348" spans="1:16">
      <c r="A348" s="1">
        <v>2019</v>
      </c>
      <c r="B348" s="1">
        <v>312</v>
      </c>
      <c r="C348" s="4">
        <v>423552939</v>
      </c>
      <c r="D348" s="6">
        <v>188656</v>
      </c>
      <c r="E348" s="4">
        <v>185702768</v>
      </c>
      <c r="F348" s="4">
        <v>18492886</v>
      </c>
      <c r="G348" s="5">
        <v>0.89040762186050415</v>
      </c>
      <c r="H348" s="4">
        <v>416900000</v>
      </c>
      <c r="I348" s="6">
        <v>25235</v>
      </c>
      <c r="J348" s="1">
        <v>98.024372402680015</v>
      </c>
      <c r="K348" s="4">
        <v>403800000</v>
      </c>
      <c r="L348" s="2">
        <f t="shared" si="37"/>
        <v>9.958325446177517E-2</v>
      </c>
      <c r="M348" s="2">
        <f t="shared" si="38"/>
        <v>0.98429254436126101</v>
      </c>
      <c r="N348" s="2">
        <f t="shared" si="39"/>
        <v>0.95336370691551264</v>
      </c>
      <c r="O348" s="7">
        <f t="shared" si="42"/>
        <v>3.0928837445748369E-2</v>
      </c>
      <c r="P348" s="7">
        <f t="shared" si="43"/>
        <v>1.5707455638738987E-2</v>
      </c>
    </row>
    <row r="349" spans="1:16">
      <c r="A349" s="1">
        <v>2019</v>
      </c>
      <c r="B349" s="1">
        <v>311</v>
      </c>
      <c r="C349" s="4">
        <v>1533698285</v>
      </c>
      <c r="D349" s="6">
        <v>1092943</v>
      </c>
      <c r="E349" s="4">
        <v>454990973</v>
      </c>
      <c r="F349" s="4">
        <v>80834188</v>
      </c>
      <c r="G349" s="5">
        <v>0.8785662055015564</v>
      </c>
      <c r="H349" s="4">
        <v>1472000000</v>
      </c>
      <c r="I349" s="6">
        <v>204623</v>
      </c>
      <c r="J349" s="1">
        <v>73.960113198949998</v>
      </c>
      <c r="K349" s="4">
        <v>1407000064</v>
      </c>
      <c r="L349" s="2">
        <f t="shared" si="37"/>
        <v>0.17766108076170559</v>
      </c>
      <c r="M349" s="2">
        <f t="shared" si="38"/>
        <v>0.95977156289250198</v>
      </c>
      <c r="N349" s="2">
        <f t="shared" si="39"/>
        <v>0.91739038751027879</v>
      </c>
      <c r="O349" s="7">
        <f t="shared" si="42"/>
        <v>4.2381175382223191E-2</v>
      </c>
      <c r="P349" s="7">
        <f t="shared" si="43"/>
        <v>4.0228437107498016E-2</v>
      </c>
    </row>
    <row r="350" spans="1:16">
      <c r="A350" s="1">
        <v>2019</v>
      </c>
      <c r="B350" s="1">
        <v>522</v>
      </c>
      <c r="C350" s="4">
        <v>976344273</v>
      </c>
      <c r="D350" s="6">
        <v>514769</v>
      </c>
      <c r="E350" s="4">
        <v>575068728</v>
      </c>
      <c r="F350" s="4">
        <v>119756067</v>
      </c>
      <c r="G350" s="5">
        <v>0.88104021549224854</v>
      </c>
      <c r="H350" s="4">
        <v>934600000</v>
      </c>
      <c r="I350" s="6">
        <v>18763</v>
      </c>
      <c r="J350" s="1">
        <v>232.64040181129789</v>
      </c>
      <c r="K350" s="4">
        <v>886099968</v>
      </c>
      <c r="L350" s="2">
        <f t="shared" si="37"/>
        <v>0.20824652979565253</v>
      </c>
      <c r="M350" s="2">
        <f t="shared" si="38"/>
        <v>0.95724431007135125</v>
      </c>
      <c r="N350" s="2">
        <f t="shared" si="39"/>
        <v>0.90756917667708792</v>
      </c>
      <c r="O350" s="7">
        <f t="shared" si="42"/>
        <v>4.9675133394263327E-2</v>
      </c>
      <c r="P350" s="7">
        <f t="shared" si="43"/>
        <v>4.2755689928648755E-2</v>
      </c>
    </row>
    <row r="351" spans="1:16">
      <c r="A351" s="1">
        <v>2019</v>
      </c>
      <c r="B351" s="1">
        <v>524</v>
      </c>
      <c r="C351" s="4">
        <v>243200498</v>
      </c>
      <c r="D351" s="6">
        <v>126692</v>
      </c>
      <c r="E351" s="4">
        <v>193668807</v>
      </c>
      <c r="F351" s="4">
        <v>22027673</v>
      </c>
      <c r="G351" s="5">
        <v>0.90322768688201904</v>
      </c>
      <c r="H351" s="4">
        <v>241500000</v>
      </c>
      <c r="I351" s="6">
        <v>4760</v>
      </c>
      <c r="J351" s="1">
        <v>173.86790799734788</v>
      </c>
      <c r="K351" s="4">
        <v>223500000</v>
      </c>
      <c r="L351" s="2">
        <f t="shared" si="37"/>
        <v>0.11373887897187285</v>
      </c>
      <c r="M351" s="2">
        <f t="shared" si="38"/>
        <v>0.99300783504152201</v>
      </c>
      <c r="N351" s="2">
        <f t="shared" si="39"/>
        <v>0.91899482870302351</v>
      </c>
      <c r="O351" s="7">
        <f t="shared" si="42"/>
        <v>7.4013006338498499E-2</v>
      </c>
      <c r="P351" s="7">
        <f t="shared" si="43"/>
        <v>6.9921649584779866E-3</v>
      </c>
    </row>
    <row r="352" spans="1:16">
      <c r="A352" s="1">
        <v>2019</v>
      </c>
      <c r="B352" s="1">
        <v>314</v>
      </c>
      <c r="C352" s="4">
        <v>31697704</v>
      </c>
      <c r="D352" s="6">
        <v>100965</v>
      </c>
      <c r="E352" s="4">
        <v>10292741</v>
      </c>
      <c r="F352" s="4">
        <v>4721940</v>
      </c>
      <c r="G352" s="5">
        <v>0.8771938681602478</v>
      </c>
      <c r="H352" s="4">
        <v>30517510</v>
      </c>
      <c r="I352" s="6">
        <v>39533</v>
      </c>
      <c r="J352" s="1">
        <v>46.768087951270239</v>
      </c>
      <c r="K352" s="4">
        <v>27983716</v>
      </c>
      <c r="L352" s="2">
        <f t="shared" si="37"/>
        <v>0.45876409403481538</v>
      </c>
      <c r="M352" s="2">
        <f t="shared" si="38"/>
        <v>0.96276720862810761</v>
      </c>
      <c r="N352" s="2">
        <f t="shared" si="39"/>
        <v>0.88283100883269017</v>
      </c>
      <c r="O352" s="7">
        <f t="shared" si="42"/>
        <v>7.993619979541744E-2</v>
      </c>
      <c r="P352" s="7">
        <f t="shared" si="43"/>
        <v>3.7232791371892393E-2</v>
      </c>
    </row>
    <row r="353" spans="1:16">
      <c r="A353" s="1">
        <v>2019</v>
      </c>
      <c r="B353" s="1">
        <v>313</v>
      </c>
      <c r="C353" s="4">
        <v>85959414</v>
      </c>
      <c r="D353" s="6">
        <v>115002</v>
      </c>
      <c r="E353" s="4">
        <v>27228200</v>
      </c>
      <c r="F353" s="4">
        <v>9169989</v>
      </c>
      <c r="G353" s="5">
        <v>0.8941878080368042</v>
      </c>
      <c r="H353" s="4">
        <v>85263344</v>
      </c>
      <c r="I353" s="6">
        <v>18057</v>
      </c>
      <c r="J353" s="1">
        <v>79.737648040903636</v>
      </c>
      <c r="K353" s="4">
        <v>75946768</v>
      </c>
      <c r="L353" s="2">
        <f t="shared" si="37"/>
        <v>0.33678278402538547</v>
      </c>
      <c r="M353" s="2">
        <f t="shared" si="38"/>
        <v>0.99190234126072563</v>
      </c>
      <c r="N353" s="2">
        <f t="shared" si="39"/>
        <v>0.88351891277434724</v>
      </c>
      <c r="O353" s="7">
        <f t="shared" si="42"/>
        <v>0.10838342848637839</v>
      </c>
      <c r="P353" s="7">
        <f t="shared" si="43"/>
        <v>8.0976587392743715E-3</v>
      </c>
    </row>
    <row r="354" spans="1:16">
      <c r="A354" s="1">
        <v>2019</v>
      </c>
      <c r="B354" s="1">
        <v>711</v>
      </c>
      <c r="C354" s="4">
        <v>25759560</v>
      </c>
      <c r="D354" s="6">
        <v>44097</v>
      </c>
      <c r="E354" s="4">
        <v>11640839</v>
      </c>
      <c r="F354" s="4">
        <v>5192670</v>
      </c>
      <c r="G354" s="5">
        <v>0.87856441736221313</v>
      </c>
      <c r="H354" s="4">
        <v>24639040</v>
      </c>
      <c r="I354" s="6">
        <v>5483</v>
      </c>
      <c r="J354" s="1">
        <v>117.75562963466902</v>
      </c>
      <c r="K354" s="4">
        <v>21504126</v>
      </c>
      <c r="L354" s="2">
        <f t="shared" si="37"/>
        <v>0.44607351755315916</v>
      </c>
      <c r="M354" s="2">
        <f t="shared" si="38"/>
        <v>0.95650080979644059</v>
      </c>
      <c r="N354" s="2">
        <f t="shared" si="39"/>
        <v>0.83480175903625686</v>
      </c>
      <c r="O354" s="7">
        <f t="shared" si="42"/>
        <v>0.12169905076018372</v>
      </c>
      <c r="P354" s="7">
        <f t="shared" si="43"/>
        <v>4.3499190203559412E-2</v>
      </c>
    </row>
    <row r="355" spans="1:16">
      <c r="A355" s="1">
        <v>2019</v>
      </c>
      <c r="B355" s="1">
        <v>515</v>
      </c>
      <c r="C355" s="4">
        <v>54845226</v>
      </c>
      <c r="D355" s="6">
        <v>44849</v>
      </c>
      <c r="E355" s="4">
        <v>27545091</v>
      </c>
      <c r="F355" s="4">
        <v>3651607</v>
      </c>
      <c r="G355" s="5">
        <v>0.87464368343353271</v>
      </c>
      <c r="H355" s="4">
        <v>51606704</v>
      </c>
      <c r="I355" s="6">
        <v>1415</v>
      </c>
      <c r="J355" s="1">
        <v>81.420031661798475</v>
      </c>
      <c r="K355" s="4">
        <v>44529484</v>
      </c>
      <c r="L355" s="2">
        <f t="shared" si="37"/>
        <v>0.13256834039865761</v>
      </c>
      <c r="M355" s="2">
        <f t="shared" si="38"/>
        <v>0.9409516153694033</v>
      </c>
      <c r="N355" s="2">
        <f t="shared" si="39"/>
        <v>0.81191176056052716</v>
      </c>
      <c r="O355" s="7">
        <f t="shared" si="42"/>
        <v>0.12903985480887614</v>
      </c>
      <c r="P355" s="7">
        <f t="shared" si="43"/>
        <v>5.9048384630596695E-2</v>
      </c>
    </row>
    <row r="356" spans="1:16">
      <c r="A356" s="1">
        <v>2019</v>
      </c>
      <c r="B356" s="1">
        <v>332</v>
      </c>
      <c r="C356" s="4">
        <v>389731273</v>
      </c>
      <c r="D356" s="6">
        <v>454118</v>
      </c>
      <c r="E356" s="4">
        <v>140066136</v>
      </c>
      <c r="F356" s="4">
        <v>41519119</v>
      </c>
      <c r="G356" s="5">
        <v>0.8733527660369873</v>
      </c>
      <c r="H356" s="4">
        <v>370100000</v>
      </c>
      <c r="I356" s="6">
        <v>71390</v>
      </c>
      <c r="J356" s="1">
        <v>91.42804072950203</v>
      </c>
      <c r="K356" s="4">
        <v>315500000</v>
      </c>
      <c r="L356" s="2">
        <f t="shared" si="37"/>
        <v>0.29642510449492232</v>
      </c>
      <c r="M356" s="2">
        <f t="shared" si="38"/>
        <v>0.94962869453896759</v>
      </c>
      <c r="N356" s="2">
        <f t="shared" si="39"/>
        <v>0.80953216192122202</v>
      </c>
      <c r="O356" s="7">
        <f t="shared" si="42"/>
        <v>0.14009653261774557</v>
      </c>
      <c r="P356" s="7">
        <f t="shared" si="43"/>
        <v>5.0371305461032412E-2</v>
      </c>
    </row>
    <row r="357" spans="1:16">
      <c r="A357" s="1">
        <v>2019</v>
      </c>
      <c r="B357" s="1">
        <v>327</v>
      </c>
      <c r="C357" s="4">
        <v>308060264</v>
      </c>
      <c r="D357" s="6">
        <v>253455</v>
      </c>
      <c r="E357" s="4">
        <v>106487361</v>
      </c>
      <c r="F357" s="4">
        <v>22559398</v>
      </c>
      <c r="G357" s="5">
        <v>0.88923162221908569</v>
      </c>
      <c r="H357" s="4">
        <v>301200000</v>
      </c>
      <c r="I357" s="6">
        <v>34842</v>
      </c>
      <c r="J357" s="1">
        <v>89.007508236176051</v>
      </c>
      <c r="K357" s="4">
        <v>257300000</v>
      </c>
      <c r="L357" s="2">
        <f t="shared" si="37"/>
        <v>0.21185047491222925</v>
      </c>
      <c r="M357" s="2">
        <f t="shared" si="38"/>
        <v>0.97773077283346088</v>
      </c>
      <c r="N357" s="2">
        <f t="shared" si="39"/>
        <v>0.83522618808117366</v>
      </c>
      <c r="O357" s="7">
        <f t="shared" si="42"/>
        <v>0.14250458475228722</v>
      </c>
      <c r="P357" s="7">
        <f t="shared" si="43"/>
        <v>2.2269227166539118E-2</v>
      </c>
    </row>
    <row r="358" spans="1:16">
      <c r="A358" s="1">
        <v>2019</v>
      </c>
      <c r="B358" s="1">
        <v>221</v>
      </c>
      <c r="C358" s="4">
        <v>656108806.176</v>
      </c>
      <c r="D358" s="6">
        <v>216300</v>
      </c>
      <c r="E358" s="4">
        <v>217390189.11523438</v>
      </c>
      <c r="F358" s="4">
        <v>25251328</v>
      </c>
      <c r="G358" s="5">
        <v>0.89286506175994873</v>
      </c>
      <c r="H358" s="4">
        <v>644600000</v>
      </c>
      <c r="I358" s="6">
        <v>2961</v>
      </c>
      <c r="J358" s="1">
        <v>116.74215441516412</v>
      </c>
      <c r="K358" s="4">
        <v>537299968</v>
      </c>
      <c r="L358" s="2">
        <f t="shared" si="37"/>
        <v>0.11615670469201697</v>
      </c>
      <c r="M358" s="2">
        <f t="shared" si="38"/>
        <v>0.98245899755091415</v>
      </c>
      <c r="N358" s="2">
        <f t="shared" si="39"/>
        <v>0.81891900084613445</v>
      </c>
      <c r="O358" s="7">
        <f t="shared" si="42"/>
        <v>0.1635399967047797</v>
      </c>
      <c r="P358" s="7">
        <f t="shared" si="43"/>
        <v>1.7541002449085852E-2</v>
      </c>
    </row>
    <row r="359" spans="1:16">
      <c r="A359" s="1">
        <v>2019</v>
      </c>
      <c r="B359" s="1">
        <v>523</v>
      </c>
      <c r="C359" s="4">
        <v>40321281</v>
      </c>
      <c r="D359" s="6">
        <v>17375</v>
      </c>
      <c r="E359" s="4">
        <v>25907771</v>
      </c>
      <c r="F359" s="4">
        <v>4424657</v>
      </c>
      <c r="G359" s="5">
        <v>0.88175207376480103</v>
      </c>
      <c r="H359" s="4">
        <v>38301368</v>
      </c>
      <c r="I359" s="6">
        <v>3069</v>
      </c>
      <c r="J359" s="1">
        <v>254.65651798561152</v>
      </c>
      <c r="K359" s="4">
        <v>30894196</v>
      </c>
      <c r="L359" s="2">
        <f t="shared" si="37"/>
        <v>0.1707849355315052</v>
      </c>
      <c r="M359" s="2">
        <f t="shared" si="38"/>
        <v>0.94990454296330518</v>
      </c>
      <c r="N359" s="2">
        <f t="shared" si="39"/>
        <v>0.76620075636981866</v>
      </c>
      <c r="O359" s="7">
        <f t="shared" si="42"/>
        <v>0.18370378659348652</v>
      </c>
      <c r="P359" s="7">
        <f t="shared" si="43"/>
        <v>5.0095457036694824E-2</v>
      </c>
    </row>
    <row r="360" spans="1:16">
      <c r="A360" s="1">
        <v>2019</v>
      </c>
      <c r="B360" s="1">
        <v>339</v>
      </c>
      <c r="C360" s="4">
        <v>139352410</v>
      </c>
      <c r="D360" s="6">
        <v>293380</v>
      </c>
      <c r="E360" s="4">
        <v>65284076</v>
      </c>
      <c r="F360" s="4">
        <v>34163242</v>
      </c>
      <c r="G360" s="5">
        <v>0.88978487253189087</v>
      </c>
      <c r="H360" s="4">
        <v>136200000</v>
      </c>
      <c r="I360" s="6">
        <v>20568</v>
      </c>
      <c r="J360" s="1">
        <v>116.44707205671826</v>
      </c>
      <c r="K360" s="4">
        <v>109700000</v>
      </c>
      <c r="L360" s="2">
        <f t="shared" si="37"/>
        <v>0.52330130244931394</v>
      </c>
      <c r="M360" s="2">
        <f t="shared" si="38"/>
        <v>0.97737814509271848</v>
      </c>
      <c r="N360" s="2">
        <f t="shared" si="39"/>
        <v>0.78721279380815878</v>
      </c>
      <c r="O360" s="7">
        <f t="shared" si="42"/>
        <v>0.19016535128455969</v>
      </c>
      <c r="P360" s="7">
        <f t="shared" si="43"/>
        <v>2.2621854907281524E-2</v>
      </c>
    </row>
    <row r="361" spans="1:16">
      <c r="A361" s="1">
        <v>2019</v>
      </c>
      <c r="B361" s="1">
        <v>321</v>
      </c>
      <c r="C361" s="4">
        <v>42607890</v>
      </c>
      <c r="D361" s="6">
        <v>106299</v>
      </c>
      <c r="E361" s="4">
        <v>14664112</v>
      </c>
      <c r="F361" s="4">
        <v>5059864</v>
      </c>
      <c r="G361" s="5">
        <v>0.8287346363067627</v>
      </c>
      <c r="H361" s="4">
        <v>37057952</v>
      </c>
      <c r="I361" s="6">
        <v>33191</v>
      </c>
      <c r="J361" s="1">
        <v>47.600297274668627</v>
      </c>
      <c r="K361" s="4">
        <v>28953828</v>
      </c>
      <c r="L361" s="2">
        <f t="shared" si="37"/>
        <v>0.34505082885346211</v>
      </c>
      <c r="M361" s="2">
        <f t="shared" si="38"/>
        <v>0.86974389015743325</v>
      </c>
      <c r="N361" s="2">
        <f t="shared" si="39"/>
        <v>0.67954146520750025</v>
      </c>
      <c r="O361" s="7">
        <f t="shared" si="42"/>
        <v>0.190202424949933</v>
      </c>
      <c r="P361" s="7">
        <f t="shared" si="43"/>
        <v>0.13025610984256675</v>
      </c>
    </row>
    <row r="362" spans="1:16">
      <c r="A362" s="1">
        <v>2019</v>
      </c>
      <c r="B362" s="1">
        <v>315</v>
      </c>
      <c r="C362" s="4">
        <v>122968129</v>
      </c>
      <c r="D362" s="6">
        <v>336505</v>
      </c>
      <c r="E362" s="4">
        <v>50385805</v>
      </c>
      <c r="F362" s="4">
        <v>20306007</v>
      </c>
      <c r="G362" s="5">
        <v>0.88163661956787109</v>
      </c>
      <c r="H362" s="4">
        <v>117900000</v>
      </c>
      <c r="I362" s="6">
        <v>42067</v>
      </c>
      <c r="J362" s="1">
        <v>60.343849274156405</v>
      </c>
      <c r="K362" s="4">
        <v>93812144</v>
      </c>
      <c r="L362" s="2">
        <f t="shared" si="37"/>
        <v>0.40301047090544651</v>
      </c>
      <c r="M362" s="2">
        <f t="shared" si="38"/>
        <v>0.95878501981598829</v>
      </c>
      <c r="N362" s="2">
        <f t="shared" si="39"/>
        <v>0.76289803514860344</v>
      </c>
      <c r="O362" s="7">
        <f t="shared" si="42"/>
        <v>0.19588698466738486</v>
      </c>
      <c r="P362" s="7">
        <f t="shared" si="43"/>
        <v>4.1214980184011707E-2</v>
      </c>
    </row>
    <row r="363" spans="1:16">
      <c r="A363" s="1">
        <v>2019</v>
      </c>
      <c r="B363" s="1">
        <v>713</v>
      </c>
      <c r="C363" s="4">
        <v>84237979</v>
      </c>
      <c r="D363" s="6">
        <v>212603</v>
      </c>
      <c r="E363" s="4">
        <v>38200190</v>
      </c>
      <c r="F363" s="4">
        <v>10640571</v>
      </c>
      <c r="G363" s="5">
        <v>0.85846143960952759</v>
      </c>
      <c r="H363" s="4">
        <v>77511640</v>
      </c>
      <c r="I363" s="6">
        <v>45172</v>
      </c>
      <c r="J363" s="1">
        <v>50.049016241539398</v>
      </c>
      <c r="K363" s="4">
        <v>60025396</v>
      </c>
      <c r="L363" s="2">
        <f t="shared" si="37"/>
        <v>0.27854759361144538</v>
      </c>
      <c r="M363" s="2">
        <f t="shared" si="38"/>
        <v>0.92015075527868495</v>
      </c>
      <c r="N363" s="2">
        <f t="shared" si="39"/>
        <v>0.71256927946953708</v>
      </c>
      <c r="O363" s="7">
        <f t="shared" si="42"/>
        <v>0.20758147580914788</v>
      </c>
      <c r="P363" s="7">
        <f t="shared" si="43"/>
        <v>7.9849244721315049E-2</v>
      </c>
    </row>
    <row r="364" spans="1:16">
      <c r="A364" s="1">
        <v>2019</v>
      </c>
      <c r="B364" s="1">
        <v>337</v>
      </c>
      <c r="C364" s="4">
        <v>82942674</v>
      </c>
      <c r="D364" s="6">
        <v>187396</v>
      </c>
      <c r="E364" s="4">
        <v>33668225</v>
      </c>
      <c r="F364" s="4">
        <v>13671433</v>
      </c>
      <c r="G364" s="5">
        <v>0.85019445419311523</v>
      </c>
      <c r="H364" s="4">
        <v>74644240</v>
      </c>
      <c r="I364" s="6">
        <v>30520</v>
      </c>
      <c r="J364" s="1">
        <v>72.954774915152939</v>
      </c>
      <c r="K364" s="4">
        <v>55114000</v>
      </c>
      <c r="L364" s="2">
        <f t="shared" si="37"/>
        <v>0.40606337280922888</v>
      </c>
      <c r="M364" s="2">
        <f t="shared" si="38"/>
        <v>0.89994976530416659</v>
      </c>
      <c r="N364" s="2">
        <f t="shared" si="39"/>
        <v>0.66448303800767261</v>
      </c>
      <c r="O364" s="7">
        <f t="shared" si="42"/>
        <v>0.23546672729649398</v>
      </c>
      <c r="P364" s="7">
        <f t="shared" si="43"/>
        <v>0.10005023469583341</v>
      </c>
    </row>
    <row r="365" spans="1:16">
      <c r="A365" s="1">
        <v>2019</v>
      </c>
      <c r="B365" s="1">
        <v>811</v>
      </c>
      <c r="C365" s="4">
        <v>185136174</v>
      </c>
      <c r="D365" s="6">
        <v>871428</v>
      </c>
      <c r="E365" s="4">
        <v>93307515</v>
      </c>
      <c r="F365" s="4">
        <v>26956727</v>
      </c>
      <c r="G365" s="5">
        <v>0.702339768409729</v>
      </c>
      <c r="H365" s="4">
        <v>124000000</v>
      </c>
      <c r="I365" s="6">
        <v>374950</v>
      </c>
      <c r="J365" s="1">
        <v>30.933969300963476</v>
      </c>
      <c r="K365" s="4">
        <v>79986384</v>
      </c>
      <c r="L365" s="2">
        <f t="shared" si="37"/>
        <v>0.2889019925136791</v>
      </c>
      <c r="M365" s="2">
        <f t="shared" si="38"/>
        <v>0.66977726351847366</v>
      </c>
      <c r="N365" s="2">
        <f t="shared" si="39"/>
        <v>0.43204081769562763</v>
      </c>
      <c r="O365" s="7">
        <f t="shared" si="42"/>
        <v>0.23773644582284603</v>
      </c>
      <c r="P365" s="7">
        <f t="shared" si="43"/>
        <v>0.33022273648152634</v>
      </c>
    </row>
    <row r="366" spans="1:16">
      <c r="A366" s="1">
        <v>2019</v>
      </c>
      <c r="B366" s="1">
        <v>323</v>
      </c>
      <c r="C366" s="4">
        <v>76169936</v>
      </c>
      <c r="D366" s="6">
        <v>127616</v>
      </c>
      <c r="E366" s="4">
        <v>25692728</v>
      </c>
      <c r="F366" s="4">
        <v>10442655</v>
      </c>
      <c r="G366" s="5">
        <v>0.84477537870407104</v>
      </c>
      <c r="H366" s="4">
        <v>68212816</v>
      </c>
      <c r="I366" s="6">
        <v>19009</v>
      </c>
      <c r="J366" s="1">
        <v>81.82872837261786</v>
      </c>
      <c r="K366" s="4">
        <v>49768244</v>
      </c>
      <c r="L366" s="2">
        <f t="shared" si="37"/>
        <v>0.4064439945808791</v>
      </c>
      <c r="M366" s="2">
        <f t="shared" si="38"/>
        <v>0.8955346371828381</v>
      </c>
      <c r="N366" s="2">
        <f t="shared" si="39"/>
        <v>0.65338434838648152</v>
      </c>
      <c r="O366" s="7">
        <f t="shared" si="42"/>
        <v>0.24215028879635658</v>
      </c>
      <c r="P366" s="7">
        <f t="shared" si="43"/>
        <v>0.1044653628171619</v>
      </c>
    </row>
    <row r="367" spans="1:16">
      <c r="A367" s="1">
        <v>2019</v>
      </c>
      <c r="B367" s="1">
        <v>465</v>
      </c>
      <c r="C367" s="4">
        <v>98340534</v>
      </c>
      <c r="D367" s="6">
        <v>600146</v>
      </c>
      <c r="E367" s="4">
        <v>62485609</v>
      </c>
      <c r="F367" s="4">
        <v>11967955</v>
      </c>
      <c r="G367" s="5">
        <v>0.80660218000411987</v>
      </c>
      <c r="H367" s="4">
        <v>80641256</v>
      </c>
      <c r="I367" s="6">
        <v>295751</v>
      </c>
      <c r="J367" s="1">
        <v>19.941739176800311</v>
      </c>
      <c r="K367" s="4">
        <v>56320648</v>
      </c>
      <c r="L367" s="2">
        <f t="shared" si="37"/>
        <v>0.19153138124972102</v>
      </c>
      <c r="M367" s="2">
        <f t="shared" si="38"/>
        <v>0.82002052175148854</v>
      </c>
      <c r="N367" s="2">
        <f t="shared" si="39"/>
        <v>0.5727104146088936</v>
      </c>
      <c r="O367" s="7">
        <f t="shared" si="42"/>
        <v>0.24731010714259494</v>
      </c>
      <c r="P367" s="7">
        <f t="shared" si="43"/>
        <v>0.17997947824851146</v>
      </c>
    </row>
    <row r="368" spans="1:16">
      <c r="A368" s="1">
        <v>2019</v>
      </c>
      <c r="B368" s="1">
        <v>434</v>
      </c>
      <c r="C368" s="4">
        <v>534683251</v>
      </c>
      <c r="D368" s="6">
        <v>530328</v>
      </c>
      <c r="E368" s="4">
        <v>388535093</v>
      </c>
      <c r="F368" s="4">
        <v>43973991</v>
      </c>
      <c r="G368" s="5">
        <v>0.86693447828292847</v>
      </c>
      <c r="H368" s="4">
        <v>492300000</v>
      </c>
      <c r="I368" s="6">
        <v>88441</v>
      </c>
      <c r="J368" s="1">
        <v>82.918478752771875</v>
      </c>
      <c r="K368" s="4">
        <v>357600000</v>
      </c>
      <c r="L368" s="2">
        <f t="shared" si="37"/>
        <v>0.11317894262899954</v>
      </c>
      <c r="M368" s="2">
        <f t="shared" si="38"/>
        <v>0.92073203916387503</v>
      </c>
      <c r="N368" s="2">
        <f t="shared" si="39"/>
        <v>0.6688071850599262</v>
      </c>
      <c r="O368" s="7">
        <f t="shared" si="42"/>
        <v>0.25192485410394883</v>
      </c>
      <c r="P368" s="7">
        <f t="shared" si="43"/>
        <v>7.9267960836124973E-2</v>
      </c>
    </row>
    <row r="369" spans="1:16">
      <c r="A369" s="1">
        <v>2019</v>
      </c>
      <c r="B369" s="1">
        <v>467</v>
      </c>
      <c r="C369" s="4">
        <v>126829600</v>
      </c>
      <c r="D369" s="6">
        <v>410331</v>
      </c>
      <c r="E369" s="4">
        <v>92085741</v>
      </c>
      <c r="F369" s="4">
        <v>16065805</v>
      </c>
      <c r="G369" s="5">
        <v>0.8134303092956543</v>
      </c>
      <c r="H369" s="4">
        <v>104100000</v>
      </c>
      <c r="I369" s="6">
        <v>128576</v>
      </c>
      <c r="J369" s="1">
        <v>39.153281131574268</v>
      </c>
      <c r="K369" s="4">
        <v>70455176</v>
      </c>
      <c r="L369" s="2">
        <f t="shared" si="37"/>
        <v>0.17446571885651657</v>
      </c>
      <c r="M369" s="2">
        <f t="shared" si="38"/>
        <v>0.82078631486656117</v>
      </c>
      <c r="N369" s="2">
        <f t="shared" si="39"/>
        <v>0.55551051174173849</v>
      </c>
      <c r="O369" s="7">
        <f t="shared" si="42"/>
        <v>0.26527580312482268</v>
      </c>
      <c r="P369" s="7">
        <f t="shared" si="43"/>
        <v>0.17921368513343883</v>
      </c>
    </row>
    <row r="370" spans="1:16">
      <c r="A370" s="1">
        <v>2019</v>
      </c>
      <c r="B370" s="1">
        <v>621</v>
      </c>
      <c r="C370" s="4">
        <v>89259994</v>
      </c>
      <c r="D370" s="6">
        <v>407566</v>
      </c>
      <c r="E370" s="4">
        <v>44598254</v>
      </c>
      <c r="F370" s="4">
        <v>15091114</v>
      </c>
      <c r="G370" s="5">
        <v>0.68464827537536621</v>
      </c>
      <c r="H370" s="4">
        <v>57056672</v>
      </c>
      <c r="I370" s="6">
        <v>166456</v>
      </c>
      <c r="J370" s="1">
        <v>37.027411511264432</v>
      </c>
      <c r="K370" s="4">
        <v>32820464</v>
      </c>
      <c r="L370" s="2">
        <f t="shared" si="37"/>
        <v>0.33837903160962313</v>
      </c>
      <c r="M370" s="2">
        <f t="shared" si="38"/>
        <v>0.63921886438845155</v>
      </c>
      <c r="N370" s="2">
        <f t="shared" si="39"/>
        <v>0.36769511770301039</v>
      </c>
      <c r="O370" s="7">
        <f t="shared" si="42"/>
        <v>0.27152374668544116</v>
      </c>
      <c r="P370" s="7">
        <f t="shared" si="43"/>
        <v>0.36078113561154845</v>
      </c>
    </row>
    <row r="371" spans="1:16">
      <c r="A371" s="1">
        <v>2019</v>
      </c>
      <c r="B371" s="1">
        <v>812</v>
      </c>
      <c r="C371" s="4">
        <v>70791826</v>
      </c>
      <c r="D371" s="6">
        <v>503259</v>
      </c>
      <c r="E371" s="4">
        <v>35061648</v>
      </c>
      <c r="F371" s="4">
        <v>10361238</v>
      </c>
      <c r="G371" s="5">
        <v>0.68161499500274658</v>
      </c>
      <c r="H371" s="4">
        <v>44013960</v>
      </c>
      <c r="I371" s="6">
        <v>281588</v>
      </c>
      <c r="J371" s="1">
        <v>20.588281580657277</v>
      </c>
      <c r="K371" s="4">
        <v>23207250</v>
      </c>
      <c r="L371" s="2">
        <f t="shared" si="37"/>
        <v>0.29551485999745364</v>
      </c>
      <c r="M371" s="2">
        <f t="shared" si="38"/>
        <v>0.62173788256288232</v>
      </c>
      <c r="N371" s="2">
        <f t="shared" si="39"/>
        <v>0.32782386486259019</v>
      </c>
      <c r="O371" s="7">
        <f t="shared" si="42"/>
        <v>0.29391401770029213</v>
      </c>
      <c r="P371" s="7">
        <f t="shared" si="43"/>
        <v>0.37826211743711768</v>
      </c>
    </row>
    <row r="372" spans="1:16">
      <c r="A372" s="1">
        <v>2019</v>
      </c>
      <c r="B372" s="1">
        <v>461</v>
      </c>
      <c r="C372" s="4">
        <v>261607167</v>
      </c>
      <c r="D372" s="6">
        <v>1899454</v>
      </c>
      <c r="E372" s="4">
        <v>201045869</v>
      </c>
      <c r="F372" s="4">
        <v>25027213</v>
      </c>
      <c r="G372" s="5">
        <v>0.68212485313415527</v>
      </c>
      <c r="H372" s="4">
        <v>162500000</v>
      </c>
      <c r="I372" s="6">
        <v>1004259</v>
      </c>
      <c r="J372" s="1">
        <v>13.176003735810395</v>
      </c>
      <c r="K372" s="4">
        <v>85603656</v>
      </c>
      <c r="L372" s="2">
        <f t="shared" si="37"/>
        <v>0.12448508951954641</v>
      </c>
      <c r="M372" s="2">
        <f t="shared" si="38"/>
        <v>0.62116035223148147</v>
      </c>
      <c r="N372" s="2">
        <f t="shared" si="39"/>
        <v>0.32722213608161582</v>
      </c>
      <c r="O372" s="7">
        <f t="shared" si="42"/>
        <v>0.29393821614986565</v>
      </c>
      <c r="P372" s="7">
        <f t="shared" si="43"/>
        <v>0.37883964776851853</v>
      </c>
    </row>
    <row r="373" spans="1:16">
      <c r="A373" s="1">
        <v>2019</v>
      </c>
      <c r="B373" s="1">
        <v>336</v>
      </c>
      <c r="C373" s="4">
        <v>3287743621</v>
      </c>
      <c r="D373" s="6">
        <v>1292372</v>
      </c>
      <c r="E373" s="4">
        <v>1002026752</v>
      </c>
      <c r="F373" s="4">
        <v>179206407</v>
      </c>
      <c r="G373" s="5">
        <v>0.85950446128845215</v>
      </c>
      <c r="H373" s="4">
        <v>2868999936</v>
      </c>
      <c r="I373" s="6">
        <v>3250</v>
      </c>
      <c r="J373" s="1">
        <v>138.66472424348407</v>
      </c>
      <c r="K373" s="4">
        <v>1887000064</v>
      </c>
      <c r="L373" s="2">
        <f t="shared" si="37"/>
        <v>0.17884393469766363</v>
      </c>
      <c r="M373" s="2">
        <f t="shared" si="38"/>
        <v>0.87263493347676702</v>
      </c>
      <c r="N373" s="2">
        <f t="shared" si="39"/>
        <v>0.57394988220707133</v>
      </c>
      <c r="O373" s="7">
        <f t="shared" si="42"/>
        <v>0.29868505126969569</v>
      </c>
      <c r="P373" s="7">
        <f t="shared" si="43"/>
        <v>0.12736506652323298</v>
      </c>
    </row>
    <row r="374" spans="1:16">
      <c r="A374" s="1">
        <v>2019</v>
      </c>
      <c r="B374" s="1">
        <v>531</v>
      </c>
      <c r="C374" s="4">
        <v>143953288</v>
      </c>
      <c r="D374" s="6">
        <v>218997</v>
      </c>
      <c r="E374" s="4">
        <v>81050798</v>
      </c>
      <c r="F374" s="4">
        <v>9788429</v>
      </c>
      <c r="G374" s="5">
        <v>0.86033529043197632</v>
      </c>
      <c r="H374" s="4">
        <v>130600000</v>
      </c>
      <c r="I374" s="6">
        <v>43039</v>
      </c>
      <c r="J374" s="1">
        <v>44.696635113723019</v>
      </c>
      <c r="K374" s="4">
        <v>86712560</v>
      </c>
      <c r="L374" s="2">
        <f t="shared" si="37"/>
        <v>0.12076906386535516</v>
      </c>
      <c r="M374" s="2">
        <f t="shared" si="38"/>
        <v>0.90723874261211734</v>
      </c>
      <c r="N374" s="2">
        <f t="shared" si="39"/>
        <v>0.60236595637884982</v>
      </c>
      <c r="O374" s="7">
        <f t="shared" si="42"/>
        <v>0.30487278623326752</v>
      </c>
      <c r="P374" s="7">
        <f t="shared" si="43"/>
        <v>9.2761257387882656E-2</v>
      </c>
    </row>
    <row r="375" spans="1:16">
      <c r="A375" s="1">
        <v>2019</v>
      </c>
      <c r="B375" s="1">
        <v>492</v>
      </c>
      <c r="C375" s="4">
        <v>20888887</v>
      </c>
      <c r="D375" s="6">
        <v>43919</v>
      </c>
      <c r="E375" s="4">
        <v>9265571</v>
      </c>
      <c r="F375" s="4">
        <v>3856092</v>
      </c>
      <c r="G375" s="5">
        <v>0.8636355996131897</v>
      </c>
      <c r="H375" s="4">
        <v>19087236</v>
      </c>
      <c r="I375" s="6">
        <v>782</v>
      </c>
      <c r="J375" s="1">
        <v>87.800086522917184</v>
      </c>
      <c r="K375" s="4">
        <v>12712809</v>
      </c>
      <c r="L375" s="2">
        <f t="shared" si="37"/>
        <v>0.4161742433358937</v>
      </c>
      <c r="M375" s="2">
        <f t="shared" si="38"/>
        <v>0.91375074220086494</v>
      </c>
      <c r="N375" s="2">
        <f t="shared" si="39"/>
        <v>0.60859197524501907</v>
      </c>
      <c r="O375" s="7">
        <f t="shared" si="42"/>
        <v>0.30515876695584587</v>
      </c>
      <c r="P375" s="7">
        <f t="shared" si="43"/>
        <v>8.624925779913506E-2</v>
      </c>
    </row>
    <row r="376" spans="1:16">
      <c r="A376" s="1">
        <v>2019</v>
      </c>
      <c r="B376" s="1">
        <v>551</v>
      </c>
      <c r="C376" s="4">
        <v>498748021</v>
      </c>
      <c r="D376" s="6">
        <v>138987</v>
      </c>
      <c r="E376" s="4">
        <v>401526375</v>
      </c>
      <c r="F376" s="4">
        <v>64283855</v>
      </c>
      <c r="G376" s="5">
        <v>0.93251091241836548</v>
      </c>
      <c r="H376" s="4">
        <v>472300000</v>
      </c>
      <c r="I376" s="6">
        <v>366</v>
      </c>
      <c r="J376" s="1">
        <v>462.51703396720558</v>
      </c>
      <c r="K376" s="4">
        <v>319700000</v>
      </c>
      <c r="L376" s="2">
        <f t="shared" si="37"/>
        <v>0.16009871082565871</v>
      </c>
      <c r="M376" s="2">
        <f t="shared" si="38"/>
        <v>0.94697117605204495</v>
      </c>
      <c r="N376" s="2">
        <f t="shared" si="39"/>
        <v>0.64100504972229255</v>
      </c>
      <c r="O376" s="7">
        <f t="shared" si="42"/>
        <v>0.3059661263297524</v>
      </c>
      <c r="P376" s="7">
        <f t="shared" si="43"/>
        <v>5.302882394795505E-2</v>
      </c>
    </row>
    <row r="377" spans="1:16">
      <c r="A377" s="1">
        <v>2019</v>
      </c>
      <c r="B377" s="1">
        <v>485</v>
      </c>
      <c r="C377" s="4">
        <v>139283058</v>
      </c>
      <c r="D377" s="6">
        <v>298359</v>
      </c>
      <c r="E377" s="4">
        <v>62771701</v>
      </c>
      <c r="F377" s="4">
        <v>31092059</v>
      </c>
      <c r="G377" s="5">
        <v>0.76991558074951172</v>
      </c>
      <c r="H377" s="4">
        <v>103200000</v>
      </c>
      <c r="I377" s="6">
        <v>4563</v>
      </c>
      <c r="J377" s="1">
        <v>104.2102266062026</v>
      </c>
      <c r="K377" s="4">
        <v>59613908</v>
      </c>
      <c r="L377" s="2">
        <f t="shared" si="37"/>
        <v>0.49531968235176549</v>
      </c>
      <c r="M377" s="2">
        <f t="shared" si="38"/>
        <v>0.74093720716556932</v>
      </c>
      <c r="N377" s="2">
        <f t="shared" si="39"/>
        <v>0.42800545059830608</v>
      </c>
      <c r="O377" s="7">
        <f t="shared" si="42"/>
        <v>0.31293175656726324</v>
      </c>
      <c r="P377" s="7">
        <f t="shared" si="43"/>
        <v>0.25906279283443068</v>
      </c>
    </row>
    <row r="378" spans="1:16">
      <c r="A378" s="1">
        <v>2019</v>
      </c>
      <c r="B378" s="1">
        <v>488</v>
      </c>
      <c r="C378" s="4">
        <v>215156324</v>
      </c>
      <c r="D378" s="6">
        <v>229500</v>
      </c>
      <c r="E378" s="4">
        <v>118430825</v>
      </c>
      <c r="F378" s="4">
        <v>22023450</v>
      </c>
      <c r="G378" s="5">
        <v>0.8665924072265625</v>
      </c>
      <c r="H378" s="4">
        <v>195900000</v>
      </c>
      <c r="I378" s="6">
        <v>7109</v>
      </c>
      <c r="J378" s="1">
        <v>95.962745098039221</v>
      </c>
      <c r="K378" s="4">
        <v>128300000</v>
      </c>
      <c r="L378" s="2">
        <f t="shared" si="37"/>
        <v>0.18596045413007972</v>
      </c>
      <c r="M378" s="2">
        <f t="shared" si="38"/>
        <v>0.91050077617053915</v>
      </c>
      <c r="N378" s="2">
        <f t="shared" si="39"/>
        <v>0.59631061553180287</v>
      </c>
      <c r="O378" s="7">
        <f t="shared" si="42"/>
        <v>0.31419016063873628</v>
      </c>
      <c r="P378" s="7">
        <f t="shared" si="43"/>
        <v>8.949922382946085E-2</v>
      </c>
    </row>
    <row r="379" spans="1:16">
      <c r="A379" s="1">
        <v>2019</v>
      </c>
      <c r="B379" s="1">
        <v>212</v>
      </c>
      <c r="C379" s="4">
        <v>290437025</v>
      </c>
      <c r="D379" s="6">
        <v>119294</v>
      </c>
      <c r="E379" s="4">
        <v>159227674</v>
      </c>
      <c r="F379" s="4">
        <v>12594595</v>
      </c>
      <c r="G379" s="5">
        <v>0.89390623569488525</v>
      </c>
      <c r="H379" s="4">
        <v>284700000</v>
      </c>
      <c r="I379" s="6">
        <v>2930</v>
      </c>
      <c r="J379" s="1">
        <v>105.57609770818314</v>
      </c>
      <c r="K379" s="4">
        <v>192100000</v>
      </c>
      <c r="L379" s="2">
        <f t="shared" si="37"/>
        <v>7.9098027896834067E-2</v>
      </c>
      <c r="M379" s="2">
        <f t="shared" si="38"/>
        <v>0.98024692271930547</v>
      </c>
      <c r="N379" s="2">
        <f t="shared" si="39"/>
        <v>0.66141704901432596</v>
      </c>
      <c r="O379" s="7">
        <f t="shared" ref="O379:O410" si="44">M379-N379</f>
        <v>0.31882987370497951</v>
      </c>
      <c r="P379" s="7">
        <f t="shared" ref="P379:P410" si="45">1-M379</f>
        <v>1.9753077280694531E-2</v>
      </c>
    </row>
    <row r="380" spans="1:16">
      <c r="A380" s="1">
        <v>2019</v>
      </c>
      <c r="B380" s="1">
        <v>519</v>
      </c>
      <c r="C380" s="4">
        <v>2522004</v>
      </c>
      <c r="D380" s="6">
        <v>3977</v>
      </c>
      <c r="E380" s="4">
        <v>1295610</v>
      </c>
      <c r="F380" s="4">
        <v>344467</v>
      </c>
      <c r="G380" s="5">
        <v>0.87010890245437622</v>
      </c>
      <c r="H380" s="4">
        <v>2335578</v>
      </c>
      <c r="I380" s="6">
        <v>456</v>
      </c>
      <c r="J380" s="1">
        <v>86.614785013829518</v>
      </c>
      <c r="K380" s="4">
        <v>1495272</v>
      </c>
      <c r="L380" s="2">
        <f t="shared" si="37"/>
        <v>0.26587244618365097</v>
      </c>
      <c r="M380" s="2">
        <f t="shared" si="38"/>
        <v>0.92608021240251803</v>
      </c>
      <c r="N380" s="2">
        <f t="shared" si="39"/>
        <v>0.59289041571702505</v>
      </c>
      <c r="O380" s="7">
        <f t="shared" si="44"/>
        <v>0.33318979668549298</v>
      </c>
      <c r="P380" s="7">
        <f t="shared" si="45"/>
        <v>7.3919787597481967E-2</v>
      </c>
    </row>
    <row r="381" spans="1:16">
      <c r="A381" s="1">
        <v>2019</v>
      </c>
      <c r="B381" s="1">
        <v>722</v>
      </c>
      <c r="C381" s="4">
        <v>478844787</v>
      </c>
      <c r="D381" s="6">
        <v>2170171</v>
      </c>
      <c r="E381" s="4">
        <v>197666269</v>
      </c>
      <c r="F381" s="4">
        <v>56076687</v>
      </c>
      <c r="G381" s="5">
        <v>0.70246118307113647</v>
      </c>
      <c r="H381" s="4">
        <v>312800000</v>
      </c>
      <c r="I381" s="6">
        <v>612259</v>
      </c>
      <c r="J381" s="1">
        <v>25.839755023912861</v>
      </c>
      <c r="K381" s="4">
        <v>151300000</v>
      </c>
      <c r="L381" s="2">
        <f t="shared" si="37"/>
        <v>0.28369375960650117</v>
      </c>
      <c r="M381" s="2">
        <f t="shared" si="38"/>
        <v>0.65323881243380855</v>
      </c>
      <c r="N381" s="2">
        <f t="shared" si="39"/>
        <v>0.31596877340548346</v>
      </c>
      <c r="O381" s="7">
        <f t="shared" si="44"/>
        <v>0.33727003902832509</v>
      </c>
      <c r="P381" s="7">
        <f t="shared" si="45"/>
        <v>0.34676118756619145</v>
      </c>
    </row>
    <row r="382" spans="1:16">
      <c r="A382" s="1">
        <v>2019</v>
      </c>
      <c r="B382" s="1">
        <v>512</v>
      </c>
      <c r="C382" s="4">
        <v>59825247</v>
      </c>
      <c r="D382" s="6">
        <v>52392</v>
      </c>
      <c r="E382" s="4">
        <v>29839210</v>
      </c>
      <c r="F382" s="4">
        <v>6251823</v>
      </c>
      <c r="G382" s="5">
        <v>0.63585156202316284</v>
      </c>
      <c r="H382" s="4">
        <v>26808886</v>
      </c>
      <c r="I382" s="6">
        <v>1582</v>
      </c>
      <c r="J382" s="1">
        <v>119.32781722400367</v>
      </c>
      <c r="K382" s="4">
        <v>6307742</v>
      </c>
      <c r="L382" s="2">
        <f t="shared" si="37"/>
        <v>0.20951704150344463</v>
      </c>
      <c r="M382" s="2">
        <f t="shared" si="38"/>
        <v>0.44811993839323389</v>
      </c>
      <c r="N382" s="2">
        <f t="shared" si="39"/>
        <v>0.10543612130845026</v>
      </c>
      <c r="O382" s="7">
        <f t="shared" si="44"/>
        <v>0.34268381708478363</v>
      </c>
      <c r="P382" s="7">
        <f t="shared" si="45"/>
        <v>0.55188006160676606</v>
      </c>
    </row>
    <row r="383" spans="1:16">
      <c r="A383" s="1">
        <v>2019</v>
      </c>
      <c r="B383" s="1">
        <v>316</v>
      </c>
      <c r="C383" s="4">
        <v>74333986</v>
      </c>
      <c r="D383" s="6">
        <v>167441</v>
      </c>
      <c r="E383" s="4">
        <v>27469147</v>
      </c>
      <c r="F383" s="4">
        <v>12531109</v>
      </c>
      <c r="G383" s="5">
        <v>0.85900431871414185</v>
      </c>
      <c r="H383" s="4">
        <v>66778248</v>
      </c>
      <c r="I383" s="6">
        <v>12923</v>
      </c>
      <c r="J383" s="1">
        <v>74.838952227948951</v>
      </c>
      <c r="K383" s="4">
        <v>41279512</v>
      </c>
      <c r="L383" s="2">
        <f t="shared" si="37"/>
        <v>0.45618850123012555</v>
      </c>
      <c r="M383" s="2">
        <f t="shared" si="38"/>
        <v>0.8983541929259653</v>
      </c>
      <c r="N383" s="2">
        <f t="shared" si="39"/>
        <v>0.55532488194565544</v>
      </c>
      <c r="O383" s="7">
        <f t="shared" si="44"/>
        <v>0.34302931098030987</v>
      </c>
      <c r="P383" s="7">
        <f t="shared" si="45"/>
        <v>0.1016458070740347</v>
      </c>
    </row>
    <row r="384" spans="1:16">
      <c r="A384" s="1">
        <v>2019</v>
      </c>
      <c r="B384" s="1">
        <v>813</v>
      </c>
      <c r="C384" s="4">
        <v>25272325</v>
      </c>
      <c r="D384" s="6">
        <v>203216</v>
      </c>
      <c r="E384" s="4">
        <v>12097033</v>
      </c>
      <c r="F384" s="4">
        <v>7506387</v>
      </c>
      <c r="G384" s="5">
        <v>0.86382853984832764</v>
      </c>
      <c r="H384" s="4">
        <v>22324472</v>
      </c>
      <c r="I384" s="6">
        <v>25231</v>
      </c>
      <c r="J384" s="1">
        <v>36.937972403747736</v>
      </c>
      <c r="K384" s="4">
        <v>13621545</v>
      </c>
      <c r="L384" s="2">
        <f t="shared" si="37"/>
        <v>0.62051471629448307</v>
      </c>
      <c r="M384" s="2">
        <f t="shared" si="38"/>
        <v>0.88335647788638361</v>
      </c>
      <c r="N384" s="2">
        <f t="shared" si="39"/>
        <v>0.53899057565934283</v>
      </c>
      <c r="O384" s="7">
        <f t="shared" si="44"/>
        <v>0.34436590222704078</v>
      </c>
      <c r="P384" s="7">
        <f t="shared" si="45"/>
        <v>0.11664352211361639</v>
      </c>
    </row>
    <row r="385" spans="1:16">
      <c r="A385" s="1">
        <v>2019</v>
      </c>
      <c r="B385" s="1">
        <v>114</v>
      </c>
      <c r="C385" s="4">
        <v>22363712</v>
      </c>
      <c r="D385" s="6">
        <v>179478</v>
      </c>
      <c r="E385" s="4">
        <v>9147159</v>
      </c>
      <c r="F385" s="4">
        <v>3098621</v>
      </c>
      <c r="G385" s="5">
        <v>0.82328468561172485</v>
      </c>
      <c r="H385" s="4">
        <v>18506470</v>
      </c>
      <c r="I385" s="6">
        <v>19627</v>
      </c>
      <c r="J385" s="1">
        <v>17.264628533859302</v>
      </c>
      <c r="K385" s="4">
        <v>10768998</v>
      </c>
      <c r="L385" s="2">
        <f t="shared" si="37"/>
        <v>0.33875228363254645</v>
      </c>
      <c r="M385" s="2">
        <f t="shared" si="38"/>
        <v>0.82752228252626403</v>
      </c>
      <c r="N385" s="2">
        <f t="shared" si="39"/>
        <v>0.48153893235613121</v>
      </c>
      <c r="O385" s="7">
        <f t="shared" si="44"/>
        <v>0.34598335017013282</v>
      </c>
      <c r="P385" s="7">
        <f t="shared" si="45"/>
        <v>0.17247771747373597</v>
      </c>
    </row>
    <row r="386" spans="1:16">
      <c r="A386" s="1">
        <v>2019</v>
      </c>
      <c r="B386" s="1">
        <v>237</v>
      </c>
      <c r="C386" s="4">
        <v>205987475</v>
      </c>
      <c r="D386" s="6">
        <v>195229</v>
      </c>
      <c r="E386" s="4">
        <v>71180529</v>
      </c>
      <c r="F386" s="4">
        <v>11604660</v>
      </c>
      <c r="G386" s="5">
        <v>0.76738893985748291</v>
      </c>
      <c r="H386" s="4">
        <v>150600000</v>
      </c>
      <c r="I386" s="6">
        <v>4164</v>
      </c>
      <c r="J386" s="1">
        <v>59.441271532405537</v>
      </c>
      <c r="K386" s="4">
        <v>78853640</v>
      </c>
      <c r="L386" s="2">
        <f t="shared" ref="L386:L432" si="46">F386/E386</f>
        <v>0.16303138179824428</v>
      </c>
      <c r="M386" s="2">
        <f t="shared" ref="M386:M432" si="47">H386/C386</f>
        <v>0.73111241350960776</v>
      </c>
      <c r="N386" s="2">
        <f t="shared" ref="N386:N428" si="48">(IF(K386&lt;&gt;"",K386/C386,""))</f>
        <v>0.38280793528829848</v>
      </c>
      <c r="O386" s="7">
        <f t="shared" si="44"/>
        <v>0.34830447822130928</v>
      </c>
      <c r="P386" s="7">
        <f t="shared" si="45"/>
        <v>0.26888758649039224</v>
      </c>
    </row>
    <row r="387" spans="1:16">
      <c r="A387" s="1">
        <v>2019</v>
      </c>
      <c r="B387" s="1">
        <v>532</v>
      </c>
      <c r="C387" s="4">
        <v>61505293</v>
      </c>
      <c r="D387" s="6">
        <v>107377</v>
      </c>
      <c r="E387" s="4">
        <v>30537543</v>
      </c>
      <c r="F387" s="4">
        <v>4492438</v>
      </c>
      <c r="G387" s="5">
        <v>0.85964256525039673</v>
      </c>
      <c r="H387" s="4">
        <v>55738368</v>
      </c>
      <c r="I387" s="6">
        <v>24917</v>
      </c>
      <c r="J387" s="1">
        <v>41.837991376179254</v>
      </c>
      <c r="K387" s="4">
        <v>34066428</v>
      </c>
      <c r="L387" s="2">
        <f t="shared" si="46"/>
        <v>0.14711196640803748</v>
      </c>
      <c r="M387" s="2">
        <f t="shared" si="47"/>
        <v>0.90623693151091889</v>
      </c>
      <c r="N387" s="2">
        <f t="shared" si="48"/>
        <v>0.55387798900494634</v>
      </c>
      <c r="O387" s="7">
        <f t="shared" si="44"/>
        <v>0.35235894250597255</v>
      </c>
      <c r="P387" s="7">
        <f t="shared" si="45"/>
        <v>9.3763068489081114E-2</v>
      </c>
    </row>
    <row r="388" spans="1:16">
      <c r="A388" s="1">
        <v>2019</v>
      </c>
      <c r="B388" s="1">
        <v>466</v>
      </c>
      <c r="C388" s="4">
        <v>134677458</v>
      </c>
      <c r="D388" s="6">
        <v>407571</v>
      </c>
      <c r="E388" s="4">
        <v>94775475</v>
      </c>
      <c r="F388" s="4">
        <v>11887280</v>
      </c>
      <c r="G388" s="5">
        <v>0.82097166776657104</v>
      </c>
      <c r="H388" s="4">
        <v>115500000</v>
      </c>
      <c r="I388" s="6">
        <v>154767</v>
      </c>
      <c r="J388" s="1">
        <v>29.166157552917159</v>
      </c>
      <c r="K388" s="4">
        <v>66861292</v>
      </c>
      <c r="L388" s="2">
        <f t="shared" si="46"/>
        <v>0.12542569689046665</v>
      </c>
      <c r="M388" s="2">
        <f t="shared" si="47"/>
        <v>0.8576045443328757</v>
      </c>
      <c r="N388" s="2">
        <f t="shared" si="48"/>
        <v>0.49645495981963067</v>
      </c>
      <c r="O388" s="7">
        <f t="shared" si="44"/>
        <v>0.36114958451324503</v>
      </c>
      <c r="P388" s="7">
        <f t="shared" si="45"/>
        <v>0.1423954556671243</v>
      </c>
    </row>
    <row r="389" spans="1:16">
      <c r="A389" s="1">
        <v>2019</v>
      </c>
      <c r="B389" s="1">
        <v>611</v>
      </c>
      <c r="C389" s="4">
        <v>201271989</v>
      </c>
      <c r="D389" s="6">
        <v>817536</v>
      </c>
      <c r="E389" s="4">
        <v>136566647</v>
      </c>
      <c r="F389" s="4">
        <v>74049862</v>
      </c>
      <c r="G389" s="5">
        <v>0.81510394811630249</v>
      </c>
      <c r="H389" s="4">
        <v>163200000</v>
      </c>
      <c r="I389" s="6">
        <v>53524</v>
      </c>
      <c r="J389" s="1">
        <v>90.576882241271335</v>
      </c>
      <c r="K389" s="4">
        <v>89898920</v>
      </c>
      <c r="L389" s="2">
        <f t="shared" si="46"/>
        <v>0.54222508662748381</v>
      </c>
      <c r="M389" s="2">
        <f t="shared" si="47"/>
        <v>0.81084308259109017</v>
      </c>
      <c r="N389" s="2">
        <f t="shared" si="48"/>
        <v>0.4466539057255503</v>
      </c>
      <c r="O389" s="7">
        <f t="shared" si="44"/>
        <v>0.36418917686553987</v>
      </c>
      <c r="P389" s="7">
        <f t="shared" si="45"/>
        <v>0.18915691740890983</v>
      </c>
    </row>
    <row r="390" spans="1:16">
      <c r="A390" s="1">
        <v>2019</v>
      </c>
      <c r="B390" s="1">
        <v>493</v>
      </c>
      <c r="C390" s="4">
        <v>20882680</v>
      </c>
      <c r="D390" s="6">
        <v>33410</v>
      </c>
      <c r="E390" s="4">
        <v>9172996</v>
      </c>
      <c r="F390" s="4">
        <v>2772099</v>
      </c>
      <c r="G390" s="5">
        <v>0.72953373193740845</v>
      </c>
      <c r="H390" s="4">
        <v>12493262</v>
      </c>
      <c r="I390" s="6">
        <v>942</v>
      </c>
      <c r="J390" s="1">
        <v>82.972134091589339</v>
      </c>
      <c r="K390" s="4">
        <v>4782827</v>
      </c>
      <c r="L390" s="2">
        <f t="shared" si="46"/>
        <v>0.30220213766581822</v>
      </c>
      <c r="M390" s="2">
        <f t="shared" si="47"/>
        <v>0.59825951458337723</v>
      </c>
      <c r="N390" s="2">
        <f t="shared" si="48"/>
        <v>0.22903319880398493</v>
      </c>
      <c r="O390" s="7">
        <f t="shared" si="44"/>
        <v>0.3692263157793923</v>
      </c>
      <c r="P390" s="7">
        <f t="shared" si="45"/>
        <v>0.40174048541662277</v>
      </c>
    </row>
    <row r="391" spans="1:16">
      <c r="A391" s="1">
        <v>2019</v>
      </c>
      <c r="B391" s="1">
        <v>463</v>
      </c>
      <c r="C391" s="4">
        <v>120656940</v>
      </c>
      <c r="D391" s="6">
        <v>609594</v>
      </c>
      <c r="E391" s="4">
        <v>75178403</v>
      </c>
      <c r="F391" s="4">
        <v>15069729</v>
      </c>
      <c r="G391" s="5">
        <v>0.78044676780700684</v>
      </c>
      <c r="H391" s="4">
        <v>94841480</v>
      </c>
      <c r="I391" s="6">
        <v>260733</v>
      </c>
      <c r="J391" s="1">
        <v>24.720927371332394</v>
      </c>
      <c r="K391" s="4">
        <v>49036552</v>
      </c>
      <c r="L391" s="2">
        <f t="shared" si="46"/>
        <v>0.20045290134721272</v>
      </c>
      <c r="M391" s="2">
        <f t="shared" si="47"/>
        <v>0.78604247712564235</v>
      </c>
      <c r="N391" s="2">
        <f t="shared" si="48"/>
        <v>0.40641302522672962</v>
      </c>
      <c r="O391" s="7">
        <f t="shared" si="44"/>
        <v>0.37962945189891273</v>
      </c>
      <c r="P391" s="7">
        <f t="shared" si="45"/>
        <v>0.21395752287435765</v>
      </c>
    </row>
    <row r="392" spans="1:16">
      <c r="A392" s="1">
        <v>2019</v>
      </c>
      <c r="B392" s="1">
        <v>236</v>
      </c>
      <c r="C392" s="4">
        <v>253705231</v>
      </c>
      <c r="D392" s="6">
        <v>383118</v>
      </c>
      <c r="E392" s="4">
        <v>83965195</v>
      </c>
      <c r="F392" s="4">
        <v>22173674</v>
      </c>
      <c r="G392" s="5">
        <v>0.74794465303421021</v>
      </c>
      <c r="H392" s="4">
        <v>175900000</v>
      </c>
      <c r="I392" s="6">
        <v>8177</v>
      </c>
      <c r="J392" s="1">
        <v>57.87687866401474</v>
      </c>
      <c r="K392" s="4">
        <v>78894248</v>
      </c>
      <c r="L392" s="2">
        <f t="shared" si="46"/>
        <v>0.26408173053132311</v>
      </c>
      <c r="M392" s="2">
        <f t="shared" si="47"/>
        <v>0.69332429334103873</v>
      </c>
      <c r="N392" s="2">
        <f t="shared" si="48"/>
        <v>0.31096815658483606</v>
      </c>
      <c r="O392" s="7">
        <f t="shared" si="44"/>
        <v>0.38235613675620267</v>
      </c>
      <c r="P392" s="7">
        <f t="shared" si="45"/>
        <v>0.30667570665896127</v>
      </c>
    </row>
    <row r="393" spans="1:16">
      <c r="A393" s="1">
        <v>2019</v>
      </c>
      <c r="B393" s="1">
        <v>483</v>
      </c>
      <c r="C393" s="4">
        <v>17109045</v>
      </c>
      <c r="D393" s="6">
        <v>12487</v>
      </c>
      <c r="E393" s="4">
        <v>11209019</v>
      </c>
      <c r="F393" s="4">
        <v>2034478</v>
      </c>
      <c r="G393" s="5">
        <v>0.89222532510757446</v>
      </c>
      <c r="H393" s="4">
        <v>16765475</v>
      </c>
      <c r="I393" s="6">
        <v>342</v>
      </c>
      <c r="J393" s="1">
        <v>162.92768479218387</v>
      </c>
      <c r="K393" s="4">
        <v>10205152</v>
      </c>
      <c r="L393" s="2">
        <f t="shared" si="46"/>
        <v>0.18150366236331655</v>
      </c>
      <c r="M393" s="2">
        <f t="shared" si="47"/>
        <v>0.97991880902762252</v>
      </c>
      <c r="N393" s="2">
        <f t="shared" si="48"/>
        <v>0.5964770096752916</v>
      </c>
      <c r="O393" s="7">
        <f t="shared" si="44"/>
        <v>0.38344179935233091</v>
      </c>
      <c r="P393" s="7">
        <f t="shared" si="45"/>
        <v>2.0081190972377483E-2</v>
      </c>
    </row>
    <row r="394" spans="1:16">
      <c r="A394" s="1">
        <v>2019</v>
      </c>
      <c r="B394" s="1">
        <v>623</v>
      </c>
      <c r="C394" s="4">
        <v>2883850</v>
      </c>
      <c r="D394" s="6">
        <v>30847</v>
      </c>
      <c r="E394" s="4">
        <v>1303846</v>
      </c>
      <c r="F394" s="4">
        <v>1341392</v>
      </c>
      <c r="G394" s="5">
        <v>0.74458777904510498</v>
      </c>
      <c r="H394" s="4">
        <v>1880183</v>
      </c>
      <c r="I394" s="6">
        <v>2847</v>
      </c>
      <c r="J394" s="1">
        <v>43.485330826336437</v>
      </c>
      <c r="K394" s="4">
        <v>770926</v>
      </c>
      <c r="L394" s="2">
        <f t="shared" si="46"/>
        <v>1.0287963455806897</v>
      </c>
      <c r="M394" s="2">
        <f t="shared" si="47"/>
        <v>0.65196976264368811</v>
      </c>
      <c r="N394" s="2">
        <f t="shared" si="48"/>
        <v>0.26732527697349029</v>
      </c>
      <c r="O394" s="7">
        <f t="shared" si="44"/>
        <v>0.38464448567019782</v>
      </c>
      <c r="P394" s="7">
        <f t="shared" si="45"/>
        <v>0.34803023735631189</v>
      </c>
    </row>
    <row r="395" spans="1:16">
      <c r="A395" s="1">
        <v>2019</v>
      </c>
      <c r="B395" s="1">
        <v>238</v>
      </c>
      <c r="C395" s="4">
        <v>70716536</v>
      </c>
      <c r="D395" s="6">
        <v>97954</v>
      </c>
      <c r="E395" s="4">
        <v>30033490</v>
      </c>
      <c r="F395" s="4">
        <v>6294600</v>
      </c>
      <c r="G395" s="5">
        <v>0.84254324436187744</v>
      </c>
      <c r="H395" s="4">
        <v>60686824</v>
      </c>
      <c r="I395" s="6">
        <v>7160</v>
      </c>
      <c r="J395" s="1">
        <v>64.260775466035071</v>
      </c>
      <c r="K395" s="4">
        <v>33421128</v>
      </c>
      <c r="L395" s="2">
        <f t="shared" si="46"/>
        <v>0.20958603212613652</v>
      </c>
      <c r="M395" s="2">
        <f t="shared" si="47"/>
        <v>0.85817020222823126</v>
      </c>
      <c r="N395" s="2">
        <f t="shared" si="48"/>
        <v>0.47260697271710256</v>
      </c>
      <c r="O395" s="7">
        <f t="shared" si="44"/>
        <v>0.3855632295111287</v>
      </c>
      <c r="P395" s="7">
        <f t="shared" si="45"/>
        <v>0.14182979777176874</v>
      </c>
    </row>
    <row r="396" spans="1:16">
      <c r="A396" s="1">
        <v>2019</v>
      </c>
      <c r="B396" s="1">
        <v>487</v>
      </c>
      <c r="C396" s="4">
        <v>4134472</v>
      </c>
      <c r="D396" s="6">
        <v>13373</v>
      </c>
      <c r="E396" s="4">
        <v>1887582</v>
      </c>
      <c r="F396" s="4">
        <v>665821</v>
      </c>
      <c r="G396" s="5">
        <v>0.7120545506477356</v>
      </c>
      <c r="H396" s="4">
        <v>2511404</v>
      </c>
      <c r="I396" s="6">
        <v>938</v>
      </c>
      <c r="J396" s="1">
        <v>49.788454348313763</v>
      </c>
      <c r="K396" s="4">
        <v>899353</v>
      </c>
      <c r="L396" s="2">
        <f t="shared" si="46"/>
        <v>0.35273752345593462</v>
      </c>
      <c r="M396" s="2">
        <f t="shared" si="47"/>
        <v>0.60743040465626563</v>
      </c>
      <c r="N396" s="2">
        <f t="shared" si="48"/>
        <v>0.21752547846496481</v>
      </c>
      <c r="O396" s="7">
        <f t="shared" si="44"/>
        <v>0.38990492619130079</v>
      </c>
      <c r="P396" s="7">
        <f t="shared" si="45"/>
        <v>0.39256959534373437</v>
      </c>
    </row>
    <row r="397" spans="1:16">
      <c r="A397" s="1">
        <v>2019</v>
      </c>
      <c r="B397" s="1">
        <v>112</v>
      </c>
      <c r="C397" s="4">
        <v>12010323</v>
      </c>
      <c r="D397" s="6">
        <v>33768</v>
      </c>
      <c r="E397" s="4">
        <v>4965595</v>
      </c>
      <c r="F397" s="4">
        <v>1026628</v>
      </c>
      <c r="G397" s="5">
        <v>0.8375847339630127</v>
      </c>
      <c r="H397" s="4">
        <v>10249835</v>
      </c>
      <c r="I397" s="6">
        <v>3666</v>
      </c>
      <c r="J397" s="1">
        <v>30.402392797915187</v>
      </c>
      <c r="K397" s="4">
        <v>5538409</v>
      </c>
      <c r="L397" s="2">
        <f t="shared" si="46"/>
        <v>0.20674823460229841</v>
      </c>
      <c r="M397" s="2">
        <f t="shared" si="47"/>
        <v>0.8534187631756448</v>
      </c>
      <c r="N397" s="2">
        <f t="shared" si="48"/>
        <v>0.46113738989367731</v>
      </c>
      <c r="O397" s="7">
        <f t="shared" si="44"/>
        <v>0.39228137328196749</v>
      </c>
      <c r="P397" s="7">
        <f t="shared" si="45"/>
        <v>0.1465812368243552</v>
      </c>
    </row>
    <row r="398" spans="1:16">
      <c r="A398" s="1">
        <v>2019</v>
      </c>
      <c r="B398" s="1">
        <v>721</v>
      </c>
      <c r="C398" s="4">
        <v>233552627</v>
      </c>
      <c r="D398" s="6">
        <v>498727</v>
      </c>
      <c r="E398" s="4">
        <v>103166791</v>
      </c>
      <c r="F398" s="4">
        <v>22941647</v>
      </c>
      <c r="G398" s="5">
        <v>0.8523024320602417</v>
      </c>
      <c r="H398" s="4">
        <v>207700000</v>
      </c>
      <c r="I398" s="6">
        <v>24865</v>
      </c>
      <c r="J398" s="1">
        <v>46.000411046524448</v>
      </c>
      <c r="K398" s="4">
        <v>115700000</v>
      </c>
      <c r="L398" s="2">
        <f t="shared" si="46"/>
        <v>0.22237433943254084</v>
      </c>
      <c r="M398" s="2">
        <f t="shared" si="47"/>
        <v>0.88930705968894963</v>
      </c>
      <c r="N398" s="2">
        <f t="shared" si="48"/>
        <v>0.49539155900824017</v>
      </c>
      <c r="O398" s="7">
        <f t="shared" si="44"/>
        <v>0.39391550068070946</v>
      </c>
      <c r="P398" s="7">
        <f t="shared" si="45"/>
        <v>0.11069294031105037</v>
      </c>
    </row>
    <row r="399" spans="1:16">
      <c r="A399" s="1">
        <v>2019</v>
      </c>
      <c r="B399" s="1">
        <v>484</v>
      </c>
      <c r="C399" s="4">
        <v>181902179</v>
      </c>
      <c r="D399" s="6">
        <v>293845</v>
      </c>
      <c r="E399" s="4">
        <v>71716960</v>
      </c>
      <c r="F399" s="4">
        <v>32495885</v>
      </c>
      <c r="G399" s="5">
        <v>0.73177129030227661</v>
      </c>
      <c r="H399" s="4">
        <v>117600000</v>
      </c>
      <c r="I399" s="6">
        <v>7378</v>
      </c>
      <c r="J399" s="1">
        <v>110.58852456226923</v>
      </c>
      <c r="K399" s="4">
        <v>44892908</v>
      </c>
      <c r="L399" s="2">
        <f t="shared" si="46"/>
        <v>0.45311297355604585</v>
      </c>
      <c r="M399" s="2">
        <f t="shared" si="47"/>
        <v>0.64650132640797009</v>
      </c>
      <c r="N399" s="2">
        <f t="shared" si="48"/>
        <v>0.24679697762169192</v>
      </c>
      <c r="O399" s="7">
        <f t="shared" si="44"/>
        <v>0.39970434878627814</v>
      </c>
      <c r="P399" s="7">
        <f t="shared" si="45"/>
        <v>0.35349867359202991</v>
      </c>
    </row>
    <row r="400" spans="1:16">
      <c r="A400" s="1">
        <v>2019</v>
      </c>
      <c r="B400" s="1">
        <v>437</v>
      </c>
      <c r="C400" s="4">
        <v>1737861</v>
      </c>
      <c r="D400" s="6">
        <v>3469</v>
      </c>
      <c r="E400" s="4">
        <v>1179723</v>
      </c>
      <c r="F400" s="4">
        <v>204296</v>
      </c>
      <c r="G400" s="5">
        <v>0.81182116270065308</v>
      </c>
      <c r="H400" s="4">
        <v>1352540</v>
      </c>
      <c r="I400" s="6">
        <v>207</v>
      </c>
      <c r="J400" s="1">
        <v>58.891899682905738</v>
      </c>
      <c r="K400" s="4">
        <v>653761</v>
      </c>
      <c r="L400" s="2">
        <f t="shared" si="46"/>
        <v>0.17317285498375465</v>
      </c>
      <c r="M400" s="2">
        <f t="shared" si="47"/>
        <v>0.77827858499615332</v>
      </c>
      <c r="N400" s="2">
        <f t="shared" si="48"/>
        <v>0.37618716341525588</v>
      </c>
      <c r="O400" s="7">
        <f t="shared" si="44"/>
        <v>0.40209142158089745</v>
      </c>
      <c r="P400" s="7">
        <f t="shared" si="45"/>
        <v>0.22172141500384668</v>
      </c>
    </row>
    <row r="401" spans="1:16">
      <c r="A401" s="1">
        <v>2019</v>
      </c>
      <c r="B401" s="1">
        <v>331</v>
      </c>
      <c r="C401" s="4">
        <v>733135858</v>
      </c>
      <c r="D401" s="6">
        <v>137249</v>
      </c>
      <c r="E401" s="4">
        <v>222739212</v>
      </c>
      <c r="F401" s="4">
        <v>21675927</v>
      </c>
      <c r="G401" s="5">
        <v>0.87931442260742188</v>
      </c>
      <c r="H401" s="4">
        <v>678700032</v>
      </c>
      <c r="I401" s="6">
        <v>1378</v>
      </c>
      <c r="J401" s="1">
        <v>157.93140205028817</v>
      </c>
      <c r="K401" s="4">
        <v>381500000</v>
      </c>
      <c r="L401" s="2">
        <f t="shared" si="46"/>
        <v>9.7315271996203351E-2</v>
      </c>
      <c r="M401" s="2">
        <f t="shared" si="47"/>
        <v>0.92574933362487366</v>
      </c>
      <c r="N401" s="2">
        <f t="shared" si="48"/>
        <v>0.52036739962595036</v>
      </c>
      <c r="O401" s="7">
        <f t="shared" si="44"/>
        <v>0.40538193399892331</v>
      </c>
      <c r="P401" s="7">
        <f t="shared" si="45"/>
        <v>7.425066637512634E-2</v>
      </c>
    </row>
    <row r="402" spans="1:16">
      <c r="A402" s="1">
        <v>2019</v>
      </c>
      <c r="B402" s="1">
        <v>333</v>
      </c>
      <c r="C402" s="4">
        <v>284425132</v>
      </c>
      <c r="D402" s="6">
        <v>192577</v>
      </c>
      <c r="E402" s="4">
        <v>93024812</v>
      </c>
      <c r="F402" s="4">
        <v>29281792</v>
      </c>
      <c r="G402" s="5">
        <v>0.8688967227935791</v>
      </c>
      <c r="H402" s="4">
        <v>257000000</v>
      </c>
      <c r="I402" s="6">
        <v>3281</v>
      </c>
      <c r="J402" s="1">
        <v>152.05238424110874</v>
      </c>
      <c r="K402" s="4">
        <v>139200000</v>
      </c>
      <c r="L402" s="2">
        <f t="shared" si="46"/>
        <v>0.31477399814578499</v>
      </c>
      <c r="M402" s="2">
        <f t="shared" si="47"/>
        <v>0.90357697364099321</v>
      </c>
      <c r="N402" s="2">
        <f t="shared" si="48"/>
        <v>0.48940822852461574</v>
      </c>
      <c r="O402" s="7">
        <f t="shared" si="44"/>
        <v>0.41416874511637747</v>
      </c>
      <c r="P402" s="7">
        <f t="shared" si="45"/>
        <v>9.6423026359006792E-2</v>
      </c>
    </row>
    <row r="403" spans="1:16">
      <c r="A403" s="1">
        <v>2019</v>
      </c>
      <c r="B403" s="1">
        <v>213</v>
      </c>
      <c r="C403" s="4">
        <v>26882764</v>
      </c>
      <c r="D403" s="6">
        <v>22468</v>
      </c>
      <c r="E403" s="4">
        <v>7910692</v>
      </c>
      <c r="F403" s="4">
        <v>1485249</v>
      </c>
      <c r="G403" s="5">
        <v>0.8090975284576416</v>
      </c>
      <c r="H403" s="4">
        <v>20128016</v>
      </c>
      <c r="I403" s="6">
        <v>167</v>
      </c>
      <c r="J403" s="1">
        <v>66.105082784404487</v>
      </c>
      <c r="K403" s="4">
        <v>8940083</v>
      </c>
      <c r="L403" s="2">
        <f t="shared" si="46"/>
        <v>0.18775209551831876</v>
      </c>
      <c r="M403" s="2">
        <f t="shared" si="47"/>
        <v>0.74873312878095422</v>
      </c>
      <c r="N403" s="2">
        <f t="shared" si="48"/>
        <v>0.33255817742550581</v>
      </c>
      <c r="O403" s="7">
        <f t="shared" si="44"/>
        <v>0.41617495135544841</v>
      </c>
      <c r="P403" s="7">
        <f t="shared" si="45"/>
        <v>0.25126687121904578</v>
      </c>
    </row>
    <row r="404" spans="1:16">
      <c r="A404" s="1">
        <v>2019</v>
      </c>
      <c r="B404" s="1">
        <v>464</v>
      </c>
      <c r="C404" s="4">
        <v>92558849</v>
      </c>
      <c r="D404" s="6">
        <v>336713</v>
      </c>
      <c r="E404" s="4">
        <v>67354865</v>
      </c>
      <c r="F404" s="4">
        <v>17398476</v>
      </c>
      <c r="G404" s="5">
        <v>0.76228314638137817</v>
      </c>
      <c r="H404" s="4">
        <v>65901296</v>
      </c>
      <c r="I404" s="6">
        <v>93606</v>
      </c>
      <c r="J404" s="1">
        <v>51.671530353743393</v>
      </c>
      <c r="K404" s="4">
        <v>27223388</v>
      </c>
      <c r="L404" s="2">
        <f t="shared" si="46"/>
        <v>0.25831060607129119</v>
      </c>
      <c r="M404" s="2">
        <f t="shared" si="47"/>
        <v>0.71199346914955697</v>
      </c>
      <c r="N404" s="2">
        <f t="shared" si="48"/>
        <v>0.29411977670552064</v>
      </c>
      <c r="O404" s="7">
        <f t="shared" si="44"/>
        <v>0.41787369244403633</v>
      </c>
      <c r="P404" s="7">
        <f t="shared" si="45"/>
        <v>0.28800653085044303</v>
      </c>
    </row>
    <row r="405" spans="1:16">
      <c r="A405" s="1">
        <v>2019</v>
      </c>
      <c r="B405" s="1">
        <v>335</v>
      </c>
      <c r="C405" s="4">
        <v>331551405</v>
      </c>
      <c r="D405" s="6">
        <v>241221</v>
      </c>
      <c r="E405" s="4">
        <v>98243002</v>
      </c>
      <c r="F405" s="4">
        <v>31831720</v>
      </c>
      <c r="G405" s="5">
        <v>0.84476041793823242</v>
      </c>
      <c r="H405" s="4">
        <v>272900000</v>
      </c>
      <c r="I405" s="6">
        <v>1195</v>
      </c>
      <c r="J405" s="1">
        <v>131.96081601518938</v>
      </c>
      <c r="K405" s="4">
        <v>133600000</v>
      </c>
      <c r="L405" s="2">
        <f t="shared" si="46"/>
        <v>0.32401005010005701</v>
      </c>
      <c r="M405" s="2">
        <f t="shared" si="47"/>
        <v>0.82310011625497415</v>
      </c>
      <c r="N405" s="2">
        <f t="shared" si="48"/>
        <v>0.40295410601562676</v>
      </c>
      <c r="O405" s="7">
        <f t="shared" si="44"/>
        <v>0.42014601023934739</v>
      </c>
      <c r="P405" s="7">
        <f t="shared" si="45"/>
        <v>0.17689988374502585</v>
      </c>
    </row>
    <row r="406" spans="1:16">
      <c r="A406" s="1">
        <v>2019</v>
      </c>
      <c r="B406" s="1">
        <v>324</v>
      </c>
      <c r="C406" s="4">
        <v>915144345</v>
      </c>
      <c r="D406" s="6">
        <v>31031</v>
      </c>
      <c r="E406" s="4">
        <v>72837100</v>
      </c>
      <c r="F406" s="4">
        <v>21382429</v>
      </c>
      <c r="G406" s="5">
        <v>0.89493578672409058</v>
      </c>
      <c r="H406" s="4">
        <v>901100032</v>
      </c>
      <c r="I406" s="6">
        <v>256</v>
      </c>
      <c r="J406" s="1">
        <v>689.06670748606234</v>
      </c>
      <c r="K406" s="4">
        <v>507700000</v>
      </c>
      <c r="L406" s="2">
        <f t="shared" si="46"/>
        <v>0.29356507878539922</v>
      </c>
      <c r="M406" s="2">
        <f t="shared" si="47"/>
        <v>0.98465344502565877</v>
      </c>
      <c r="N406" s="2">
        <f t="shared" si="48"/>
        <v>0.55477586981100779</v>
      </c>
      <c r="O406" s="7">
        <f t="shared" si="44"/>
        <v>0.42987757521465098</v>
      </c>
      <c r="P406" s="7">
        <f t="shared" si="45"/>
        <v>1.5346554974341231E-2</v>
      </c>
    </row>
    <row r="407" spans="1:16">
      <c r="A407" s="1">
        <v>2019</v>
      </c>
      <c r="B407" s="1">
        <v>541</v>
      </c>
      <c r="C407" s="4">
        <v>298260663</v>
      </c>
      <c r="D407" s="6">
        <v>848651</v>
      </c>
      <c r="E407" s="4">
        <v>182800887</v>
      </c>
      <c r="F407" s="4">
        <v>62459578</v>
      </c>
      <c r="G407" s="5">
        <v>0.82515716552734375</v>
      </c>
      <c r="H407" s="4">
        <v>251300000</v>
      </c>
      <c r="I407" s="6">
        <v>100098</v>
      </c>
      <c r="J407" s="1">
        <v>73.598661876318999</v>
      </c>
      <c r="K407" s="4">
        <v>119200000</v>
      </c>
      <c r="L407" s="2">
        <f t="shared" si="46"/>
        <v>0.34168093506023306</v>
      </c>
      <c r="M407" s="2">
        <f t="shared" si="47"/>
        <v>0.84255160393041839</v>
      </c>
      <c r="N407" s="2">
        <f t="shared" si="48"/>
        <v>0.3996504225567285</v>
      </c>
      <c r="O407" s="7">
        <f t="shared" si="44"/>
        <v>0.44290118137368989</v>
      </c>
      <c r="P407" s="7">
        <f t="shared" si="45"/>
        <v>0.15744839606958161</v>
      </c>
    </row>
    <row r="408" spans="1:16">
      <c r="A408" s="1">
        <v>2019</v>
      </c>
      <c r="B408" s="1">
        <v>433</v>
      </c>
      <c r="C408" s="4">
        <v>92585289</v>
      </c>
      <c r="D408" s="6">
        <v>118363</v>
      </c>
      <c r="E408" s="4">
        <v>61831828</v>
      </c>
      <c r="F408" s="4">
        <v>7189371</v>
      </c>
      <c r="G408" s="5">
        <v>0.85619175434112549</v>
      </c>
      <c r="H408" s="4">
        <v>81386016</v>
      </c>
      <c r="I408" s="6">
        <v>7630</v>
      </c>
      <c r="J408" s="1">
        <v>60.74002010763499</v>
      </c>
      <c r="K408" s="4">
        <v>40248496</v>
      </c>
      <c r="L408" s="2">
        <f t="shared" si="46"/>
        <v>0.11627298161070056</v>
      </c>
      <c r="M408" s="2">
        <f t="shared" si="47"/>
        <v>0.87903831028706947</v>
      </c>
      <c r="N408" s="2">
        <f t="shared" si="48"/>
        <v>0.43471804683787291</v>
      </c>
      <c r="O408" s="7">
        <f t="shared" si="44"/>
        <v>0.44432026344919656</v>
      </c>
      <c r="P408" s="7">
        <f t="shared" si="45"/>
        <v>0.12096168971293053</v>
      </c>
    </row>
    <row r="409" spans="1:16">
      <c r="A409" s="1">
        <v>2019</v>
      </c>
      <c r="B409" s="1">
        <v>431</v>
      </c>
      <c r="C409" s="4">
        <v>388807903</v>
      </c>
      <c r="D409" s="6">
        <v>590552</v>
      </c>
      <c r="E409" s="4">
        <v>267469026</v>
      </c>
      <c r="F409" s="4">
        <v>50697661</v>
      </c>
      <c r="G409" s="5">
        <v>0.81206047534942627</v>
      </c>
      <c r="H409" s="4">
        <v>299800000</v>
      </c>
      <c r="I409" s="6">
        <v>25184</v>
      </c>
      <c r="J409" s="1">
        <v>85.847920250883917</v>
      </c>
      <c r="K409" s="4">
        <v>126200000</v>
      </c>
      <c r="L409" s="2">
        <f t="shared" si="46"/>
        <v>0.18954591400052431</v>
      </c>
      <c r="M409" s="2">
        <f t="shared" si="47"/>
        <v>0.7710748616136025</v>
      </c>
      <c r="N409" s="2">
        <f t="shared" si="48"/>
        <v>0.32458187970525898</v>
      </c>
      <c r="O409" s="7">
        <f t="shared" si="44"/>
        <v>0.44649298190834352</v>
      </c>
      <c r="P409" s="7">
        <f t="shared" si="45"/>
        <v>0.2289251383863975</v>
      </c>
    </row>
    <row r="410" spans="1:16">
      <c r="A410" s="1">
        <v>2019</v>
      </c>
      <c r="B410" s="1">
        <v>322</v>
      </c>
      <c r="C410" s="4">
        <v>280548232</v>
      </c>
      <c r="D410" s="6">
        <v>147245</v>
      </c>
      <c r="E410" s="4">
        <v>80251493</v>
      </c>
      <c r="F410" s="4">
        <v>19575094</v>
      </c>
      <c r="G410" s="5">
        <v>0.89499706029891968</v>
      </c>
      <c r="H410" s="4">
        <v>274900000</v>
      </c>
      <c r="I410" s="6">
        <v>6088</v>
      </c>
      <c r="J410" s="1">
        <v>132.94233420489661</v>
      </c>
      <c r="K410" s="4">
        <v>149400000</v>
      </c>
      <c r="L410" s="2">
        <f t="shared" si="46"/>
        <v>0.24392186697386428</v>
      </c>
      <c r="M410" s="2">
        <f t="shared" si="47"/>
        <v>0.97986716237798288</v>
      </c>
      <c r="N410" s="2">
        <f t="shared" si="48"/>
        <v>0.53252875248916198</v>
      </c>
      <c r="O410" s="7">
        <f t="shared" si="44"/>
        <v>0.4473384098888209</v>
      </c>
      <c r="P410" s="7">
        <f t="shared" si="45"/>
        <v>2.0132837622017119E-2</v>
      </c>
    </row>
    <row r="411" spans="1:16">
      <c r="A411" s="1">
        <v>2019</v>
      </c>
      <c r="B411" s="1">
        <v>624</v>
      </c>
      <c r="C411" s="4">
        <v>9750959</v>
      </c>
      <c r="D411" s="6">
        <v>182013</v>
      </c>
      <c r="E411" s="4">
        <v>5977556</v>
      </c>
      <c r="F411" s="4">
        <v>4142640</v>
      </c>
      <c r="G411" s="5">
        <v>0.80998730659484863</v>
      </c>
      <c r="H411" s="4">
        <v>7440025</v>
      </c>
      <c r="I411" s="6">
        <v>24087</v>
      </c>
      <c r="J411" s="1">
        <v>22.760132518006955</v>
      </c>
      <c r="K411" s="4">
        <v>3016680</v>
      </c>
      <c r="L411" s="2">
        <f t="shared" si="46"/>
        <v>0.69303240320960602</v>
      </c>
      <c r="M411" s="2">
        <f t="shared" si="47"/>
        <v>0.76300443884545099</v>
      </c>
      <c r="N411" s="2">
        <f t="shared" si="48"/>
        <v>0.30937264734678915</v>
      </c>
      <c r="O411" s="7">
        <f t="shared" ref="O411:O428" si="49">M411-N411</f>
        <v>0.45363179149866184</v>
      </c>
      <c r="P411" s="7">
        <f t="shared" ref="P411:P428" si="50">1-M411</f>
        <v>0.23699556115454901</v>
      </c>
    </row>
    <row r="412" spans="1:16">
      <c r="A412" s="1">
        <v>2019</v>
      </c>
      <c r="B412" s="1">
        <v>469</v>
      </c>
      <c r="C412" s="4">
        <v>4617115</v>
      </c>
      <c r="D412" s="6">
        <v>5470</v>
      </c>
      <c r="E412" s="4">
        <v>3293121</v>
      </c>
      <c r="F412" s="4">
        <v>116504</v>
      </c>
      <c r="G412" s="5">
        <v>0.83986198902130127</v>
      </c>
      <c r="H412" s="4">
        <v>3463254</v>
      </c>
      <c r="I412" s="6">
        <v>308</v>
      </c>
      <c r="J412" s="1">
        <v>21.298720292504569</v>
      </c>
      <c r="K412" s="4">
        <v>1344086</v>
      </c>
      <c r="L412" s="2">
        <f t="shared" si="46"/>
        <v>3.5377989451344183E-2</v>
      </c>
      <c r="M412" s="2">
        <f t="shared" si="47"/>
        <v>0.75009047857807309</v>
      </c>
      <c r="N412" s="2">
        <f t="shared" si="48"/>
        <v>0.2911094915331327</v>
      </c>
      <c r="O412" s="7">
        <f t="shared" si="49"/>
        <v>0.45898098704494039</v>
      </c>
      <c r="P412" s="7">
        <f t="shared" si="50"/>
        <v>0.24990952142192691</v>
      </c>
    </row>
    <row r="413" spans="1:16">
      <c r="A413" s="1">
        <v>2019</v>
      </c>
      <c r="B413" s="1">
        <v>436</v>
      </c>
      <c r="C413" s="4">
        <v>23534799</v>
      </c>
      <c r="D413" s="6">
        <v>40512</v>
      </c>
      <c r="E413" s="4">
        <v>16003750</v>
      </c>
      <c r="F413" s="4">
        <v>3671314</v>
      </c>
      <c r="G413" s="5">
        <v>0.7879101037979126</v>
      </c>
      <c r="H413" s="4">
        <v>17219818</v>
      </c>
      <c r="I413" s="6">
        <v>3002</v>
      </c>
      <c r="J413" s="1">
        <v>90.622877172195899</v>
      </c>
      <c r="K413" s="4">
        <v>6352611</v>
      </c>
      <c r="L413" s="2">
        <f t="shared" si="46"/>
        <v>0.22940335858783098</v>
      </c>
      <c r="M413" s="2">
        <f t="shared" si="47"/>
        <v>0.73167474258012566</v>
      </c>
      <c r="N413" s="2">
        <f t="shared" si="48"/>
        <v>0.26992416633768573</v>
      </c>
      <c r="O413" s="7">
        <f t="shared" si="49"/>
        <v>0.46175057624243993</v>
      </c>
      <c r="P413" s="7">
        <f t="shared" si="50"/>
        <v>0.26832525741987434</v>
      </c>
    </row>
    <row r="414" spans="1:16">
      <c r="A414" s="1">
        <v>2019</v>
      </c>
      <c r="B414" s="1">
        <v>481</v>
      </c>
      <c r="C414" s="4">
        <v>128397532</v>
      </c>
      <c r="D414" s="6">
        <v>34858</v>
      </c>
      <c r="E414" s="4">
        <v>37611449</v>
      </c>
      <c r="F414" s="4">
        <v>10889299</v>
      </c>
      <c r="G414" s="5">
        <v>0.85929208993911743</v>
      </c>
      <c r="H414" s="4">
        <v>115100000</v>
      </c>
      <c r="I414" s="6">
        <v>115</v>
      </c>
      <c r="J414" s="1">
        <v>312.39024040392451</v>
      </c>
      <c r="K414" s="4">
        <v>54750472</v>
      </c>
      <c r="L414" s="2">
        <f t="shared" si="46"/>
        <v>0.28952085839606978</v>
      </c>
      <c r="M414" s="2">
        <f t="shared" si="47"/>
        <v>0.8964346760185391</v>
      </c>
      <c r="N414" s="2">
        <f t="shared" si="48"/>
        <v>0.42641374134823712</v>
      </c>
      <c r="O414" s="7">
        <f t="shared" si="49"/>
        <v>0.47002093467030198</v>
      </c>
      <c r="P414" s="7">
        <f t="shared" si="50"/>
        <v>0.1035653239814609</v>
      </c>
    </row>
    <row r="415" spans="1:16">
      <c r="A415" s="1">
        <v>2019</v>
      </c>
      <c r="B415" s="1">
        <v>325</v>
      </c>
      <c r="C415" s="4">
        <v>986080694</v>
      </c>
      <c r="D415" s="6">
        <v>268086</v>
      </c>
      <c r="E415" s="4">
        <v>249233476</v>
      </c>
      <c r="F415" s="4">
        <v>56416689</v>
      </c>
      <c r="G415" s="5">
        <v>0.8834836483001709</v>
      </c>
      <c r="H415" s="4">
        <v>922800000</v>
      </c>
      <c r="I415" s="6">
        <v>5417</v>
      </c>
      <c r="J415" s="1">
        <v>210.44250352498824</v>
      </c>
      <c r="K415" s="4">
        <v>454300000</v>
      </c>
      <c r="L415" s="2">
        <f t="shared" si="46"/>
        <v>0.22636079994326283</v>
      </c>
      <c r="M415" s="2">
        <f t="shared" si="47"/>
        <v>0.93582604914076128</v>
      </c>
      <c r="N415" s="2">
        <f t="shared" si="48"/>
        <v>0.46071280247577789</v>
      </c>
      <c r="O415" s="7">
        <f t="shared" si="49"/>
        <v>0.47511324666498339</v>
      </c>
      <c r="P415" s="7">
        <f t="shared" si="50"/>
        <v>6.4173950859238715E-2</v>
      </c>
    </row>
    <row r="416" spans="1:16">
      <c r="A416" s="1">
        <v>2019</v>
      </c>
      <c r="B416" s="1">
        <v>518</v>
      </c>
      <c r="C416" s="4">
        <v>13131862</v>
      </c>
      <c r="D416" s="6">
        <v>22026</v>
      </c>
      <c r="E416" s="4">
        <v>8130406</v>
      </c>
      <c r="F416" s="4">
        <v>2766500</v>
      </c>
      <c r="G416" s="5">
        <v>0.7801329493522644</v>
      </c>
      <c r="H416" s="4">
        <v>9018637</v>
      </c>
      <c r="I416" s="6">
        <v>261</v>
      </c>
      <c r="J416" s="1">
        <v>125.6015617906111</v>
      </c>
      <c r="K416" s="4">
        <v>2772169</v>
      </c>
      <c r="L416" s="2">
        <f t="shared" si="46"/>
        <v>0.34026591046006804</v>
      </c>
      <c r="M416" s="2">
        <f t="shared" si="47"/>
        <v>0.68677518846908381</v>
      </c>
      <c r="N416" s="2">
        <f t="shared" si="48"/>
        <v>0.2111025077784095</v>
      </c>
      <c r="O416" s="7">
        <f t="shared" si="49"/>
        <v>0.47567268069067431</v>
      </c>
      <c r="P416" s="7">
        <f t="shared" si="50"/>
        <v>0.31322481153091619</v>
      </c>
    </row>
    <row r="417" spans="1:16">
      <c r="A417" s="1">
        <v>2019</v>
      </c>
      <c r="B417" s="1">
        <v>432</v>
      </c>
      <c r="C417" s="4">
        <v>23313377</v>
      </c>
      <c r="D417" s="6">
        <v>43673</v>
      </c>
      <c r="E417" s="4">
        <v>15235493</v>
      </c>
      <c r="F417" s="4">
        <v>2296666</v>
      </c>
      <c r="G417" s="5">
        <v>0.83534830808639526</v>
      </c>
      <c r="H417" s="4">
        <v>19612512</v>
      </c>
      <c r="I417" s="6">
        <v>6281</v>
      </c>
      <c r="J417" s="1">
        <v>52.587777345270531</v>
      </c>
      <c r="K417" s="4">
        <v>8433409</v>
      </c>
      <c r="L417" s="2">
        <f t="shared" si="46"/>
        <v>0.15074444916222929</v>
      </c>
      <c r="M417" s="2">
        <f t="shared" si="47"/>
        <v>0.84125573056190017</v>
      </c>
      <c r="N417" s="2">
        <f t="shared" si="48"/>
        <v>0.36174120119963743</v>
      </c>
      <c r="O417" s="7">
        <f t="shared" si="49"/>
        <v>0.47951452936226274</v>
      </c>
      <c r="P417" s="7">
        <f t="shared" si="50"/>
        <v>0.15874426943809983</v>
      </c>
    </row>
    <row r="418" spans="1:16">
      <c r="A418" s="1">
        <v>2019</v>
      </c>
      <c r="B418" s="1">
        <v>334</v>
      </c>
      <c r="C418" s="4">
        <v>200579339</v>
      </c>
      <c r="D418" s="6">
        <v>377625</v>
      </c>
      <c r="E418" s="4">
        <v>100265131</v>
      </c>
      <c r="F418" s="4">
        <v>56353925</v>
      </c>
      <c r="G418" s="5">
        <v>0.77782368659973145</v>
      </c>
      <c r="H418" s="4">
        <v>133700000</v>
      </c>
      <c r="I418" s="6">
        <v>875</v>
      </c>
      <c r="J418" s="1">
        <v>149.23250579278385</v>
      </c>
      <c r="K418" s="4">
        <v>37245880</v>
      </c>
      <c r="L418" s="2">
        <f t="shared" si="46"/>
        <v>0.56204908364404371</v>
      </c>
      <c r="M418" s="2">
        <f t="shared" si="47"/>
        <v>0.66656915246888915</v>
      </c>
      <c r="N418" s="2">
        <f t="shared" si="48"/>
        <v>0.18569150833625989</v>
      </c>
      <c r="O418" s="7">
        <f t="shared" si="49"/>
        <v>0.48087764413262923</v>
      </c>
      <c r="P418" s="7">
        <f t="shared" si="50"/>
        <v>0.33343084753111085</v>
      </c>
    </row>
    <row r="419" spans="1:16">
      <c r="A419" s="1">
        <v>2019</v>
      </c>
      <c r="B419" s="1">
        <v>468</v>
      </c>
      <c r="C419" s="4">
        <v>380546863</v>
      </c>
      <c r="D419" s="6">
        <v>670620</v>
      </c>
      <c r="E419" s="4">
        <v>274670534</v>
      </c>
      <c r="F419" s="4">
        <v>34711876</v>
      </c>
      <c r="G419" s="5">
        <v>0.83651769161224365</v>
      </c>
      <c r="H419" s="4">
        <v>317100000</v>
      </c>
      <c r="I419" s="6">
        <v>92454</v>
      </c>
      <c r="J419" s="1">
        <v>51.76087202886881</v>
      </c>
      <c r="K419" s="4">
        <v>134100000</v>
      </c>
      <c r="L419" s="2">
        <f t="shared" si="46"/>
        <v>0.12637640992826701</v>
      </c>
      <c r="M419" s="2">
        <f t="shared" si="47"/>
        <v>0.83327450790206614</v>
      </c>
      <c r="N419" s="2">
        <f t="shared" si="48"/>
        <v>0.35238761119415668</v>
      </c>
      <c r="O419" s="7">
        <f t="shared" si="49"/>
        <v>0.48088689670790946</v>
      </c>
      <c r="P419" s="7">
        <f t="shared" si="50"/>
        <v>0.16672549209793386</v>
      </c>
    </row>
    <row r="420" spans="1:16">
      <c r="A420" s="1">
        <v>2019</v>
      </c>
      <c r="B420" s="1">
        <v>511</v>
      </c>
      <c r="C420" s="4">
        <v>26809406</v>
      </c>
      <c r="D420" s="6">
        <v>47100</v>
      </c>
      <c r="E420" s="4">
        <v>13157730</v>
      </c>
      <c r="F420" s="4">
        <v>4980636</v>
      </c>
      <c r="G420" s="5">
        <v>0.83677327632904053</v>
      </c>
      <c r="H420" s="4">
        <v>21983704</v>
      </c>
      <c r="I420" s="6">
        <v>1477</v>
      </c>
      <c r="J420" s="1">
        <v>105.7459872611465</v>
      </c>
      <c r="K420" s="4">
        <v>8938615</v>
      </c>
      <c r="L420" s="2">
        <f t="shared" si="46"/>
        <v>0.37853307523410196</v>
      </c>
      <c r="M420" s="2">
        <f t="shared" si="47"/>
        <v>0.81999966728095353</v>
      </c>
      <c r="N420" s="2">
        <f t="shared" si="48"/>
        <v>0.33341339229970257</v>
      </c>
      <c r="O420" s="7">
        <f t="shared" si="49"/>
        <v>0.48658627498125095</v>
      </c>
      <c r="P420" s="7">
        <f t="shared" si="50"/>
        <v>0.18000033271904647</v>
      </c>
    </row>
    <row r="421" spans="1:16">
      <c r="A421" s="1">
        <v>2019</v>
      </c>
      <c r="B421" s="1">
        <v>435</v>
      </c>
      <c r="C421" s="4">
        <v>184865579</v>
      </c>
      <c r="D421" s="6">
        <v>256036</v>
      </c>
      <c r="E421" s="4">
        <v>127231291</v>
      </c>
      <c r="F421" s="4">
        <v>19346080</v>
      </c>
      <c r="G421" s="5">
        <v>0.82108885049819946</v>
      </c>
      <c r="H421" s="4">
        <v>148800000</v>
      </c>
      <c r="I421" s="6">
        <v>24800</v>
      </c>
      <c r="J421" s="1">
        <v>75.559999375087884</v>
      </c>
      <c r="K421" s="4">
        <v>58821776</v>
      </c>
      <c r="L421" s="2">
        <f t="shared" si="46"/>
        <v>0.15205441875143749</v>
      </c>
      <c r="M421" s="2">
        <f t="shared" si="47"/>
        <v>0.80490917132821138</v>
      </c>
      <c r="N421" s="2">
        <f t="shared" si="48"/>
        <v>0.31818674043154349</v>
      </c>
      <c r="O421" s="7">
        <f t="shared" si="49"/>
        <v>0.48672243089666789</v>
      </c>
      <c r="P421" s="7">
        <f t="shared" si="50"/>
        <v>0.19509082867178862</v>
      </c>
    </row>
    <row r="422" spans="1:16">
      <c r="A422" s="1">
        <v>2019</v>
      </c>
      <c r="B422" s="1">
        <v>462</v>
      </c>
      <c r="C422" s="4">
        <v>551231620</v>
      </c>
      <c r="D422" s="6">
        <v>959155</v>
      </c>
      <c r="E422" s="4">
        <v>384369133</v>
      </c>
      <c r="F422" s="4">
        <v>37046773</v>
      </c>
      <c r="G422" s="5">
        <v>0.76861107349395752</v>
      </c>
      <c r="H422" s="4">
        <v>411100000</v>
      </c>
      <c r="I422" s="6">
        <v>62316</v>
      </c>
      <c r="J422" s="1">
        <v>38.624386048136117</v>
      </c>
      <c r="K422" s="4">
        <v>139500000</v>
      </c>
      <c r="L422" s="2">
        <f t="shared" si="46"/>
        <v>9.638331962519997E-2</v>
      </c>
      <c r="M422" s="2">
        <f t="shared" si="47"/>
        <v>0.74578450343614178</v>
      </c>
      <c r="N422" s="2">
        <f t="shared" si="48"/>
        <v>0.25306966244062706</v>
      </c>
      <c r="O422" s="7">
        <f t="shared" si="49"/>
        <v>0.49271484099551471</v>
      </c>
      <c r="P422" s="7">
        <f t="shared" si="50"/>
        <v>0.25421549656385822</v>
      </c>
    </row>
    <row r="423" spans="1:16">
      <c r="A423" s="1">
        <v>2019</v>
      </c>
      <c r="B423" s="1">
        <v>561</v>
      </c>
      <c r="C423" s="4">
        <v>661002896</v>
      </c>
      <c r="D423" s="6">
        <v>2377581</v>
      </c>
      <c r="E423" s="4">
        <v>454771222</v>
      </c>
      <c r="F423" s="4">
        <v>186968893</v>
      </c>
      <c r="G423" s="5">
        <v>0.8852536678314209</v>
      </c>
      <c r="H423" s="4">
        <v>636600000</v>
      </c>
      <c r="I423" s="6">
        <v>74992</v>
      </c>
      <c r="J423" s="1">
        <v>78.638285299217983</v>
      </c>
      <c r="K423" s="4">
        <v>308000000</v>
      </c>
      <c r="L423" s="2">
        <f t="shared" si="46"/>
        <v>0.41112736240816927</v>
      </c>
      <c r="M423" s="2">
        <f t="shared" si="47"/>
        <v>0.96308201348636757</v>
      </c>
      <c r="N423" s="2">
        <f t="shared" si="48"/>
        <v>0.46595862418127743</v>
      </c>
      <c r="O423" s="7">
        <f t="shared" si="49"/>
        <v>0.49712338930509015</v>
      </c>
      <c r="P423" s="7">
        <f t="shared" si="50"/>
        <v>3.6917986513632428E-2</v>
      </c>
    </row>
    <row r="424" spans="1:16">
      <c r="A424" s="1">
        <v>2019</v>
      </c>
      <c r="B424" s="1">
        <v>562</v>
      </c>
      <c r="C424" s="4">
        <v>21011512</v>
      </c>
      <c r="D424" s="6">
        <v>29695</v>
      </c>
      <c r="E424" s="4">
        <v>10779878</v>
      </c>
      <c r="F424" s="4">
        <v>2184053</v>
      </c>
      <c r="G424" s="5">
        <v>0.78116858005523682</v>
      </c>
      <c r="H424" s="4">
        <v>14129068</v>
      </c>
      <c r="I424" s="6">
        <v>1067</v>
      </c>
      <c r="J424" s="1">
        <v>73.549520121232533</v>
      </c>
      <c r="K424" s="4">
        <v>3481069</v>
      </c>
      <c r="L424" s="2">
        <f t="shared" si="46"/>
        <v>0.2026046120373533</v>
      </c>
      <c r="M424" s="2">
        <f t="shared" si="47"/>
        <v>0.6724441344344948</v>
      </c>
      <c r="N424" s="2">
        <f t="shared" si="48"/>
        <v>0.16567436936475585</v>
      </c>
      <c r="O424" s="7">
        <f t="shared" si="49"/>
        <v>0.50676976506973892</v>
      </c>
      <c r="P424" s="7">
        <f t="shared" si="50"/>
        <v>0.3275558655655052</v>
      </c>
    </row>
    <row r="425" spans="1:16">
      <c r="A425" s="1">
        <v>2019</v>
      </c>
      <c r="B425" s="1">
        <v>622</v>
      </c>
      <c r="C425" s="4">
        <v>82785171</v>
      </c>
      <c r="D425" s="6">
        <v>143455</v>
      </c>
      <c r="E425" s="4">
        <v>31772958</v>
      </c>
      <c r="F425" s="4">
        <v>13163238</v>
      </c>
      <c r="G425" s="5">
        <v>0.84602534770965576</v>
      </c>
      <c r="H425" s="4">
        <v>71342080</v>
      </c>
      <c r="I425" s="6">
        <v>2699</v>
      </c>
      <c r="J425" s="1">
        <v>91.758656024537316</v>
      </c>
      <c r="K425" s="4">
        <v>28377938</v>
      </c>
      <c r="L425" s="2">
        <f t="shared" si="46"/>
        <v>0.41429060523732164</v>
      </c>
      <c r="M425" s="2">
        <f t="shared" si="47"/>
        <v>0.86177366233863306</v>
      </c>
      <c r="N425" s="2">
        <f t="shared" si="48"/>
        <v>0.34279011152854899</v>
      </c>
      <c r="O425" s="7">
        <f t="shared" si="49"/>
        <v>0.51898355081008407</v>
      </c>
      <c r="P425" s="7">
        <f t="shared" si="50"/>
        <v>0.13822633766136694</v>
      </c>
    </row>
    <row r="426" spans="1:16">
      <c r="A426" s="1">
        <v>2019</v>
      </c>
      <c r="B426" s="1">
        <v>326</v>
      </c>
      <c r="C426" s="4">
        <v>470686237</v>
      </c>
      <c r="D426" s="6">
        <v>381838</v>
      </c>
      <c r="E426" s="4">
        <v>133185934</v>
      </c>
      <c r="F426" s="4">
        <v>44849851</v>
      </c>
      <c r="G426" s="5">
        <v>0.84779030084609985</v>
      </c>
      <c r="H426" s="4">
        <v>390700000</v>
      </c>
      <c r="I426" s="6">
        <v>6130</v>
      </c>
      <c r="J426" s="1">
        <v>117.45779885710694</v>
      </c>
      <c r="K426" s="4">
        <v>143800000</v>
      </c>
      <c r="L426" s="2">
        <f t="shared" si="46"/>
        <v>0.3367461536891726</v>
      </c>
      <c r="M426" s="2">
        <f t="shared" si="47"/>
        <v>0.83006463603056235</v>
      </c>
      <c r="N426" s="2">
        <f t="shared" si="48"/>
        <v>0.30551137614843837</v>
      </c>
      <c r="O426" s="7">
        <f t="shared" si="49"/>
        <v>0.52455325988212398</v>
      </c>
      <c r="P426" s="7">
        <f t="shared" si="50"/>
        <v>0.16993536396943765</v>
      </c>
    </row>
    <row r="427" spans="1:16">
      <c r="A427" s="1">
        <v>2019</v>
      </c>
      <c r="B427" s="1">
        <v>115</v>
      </c>
      <c r="C427" s="4">
        <v>10222570</v>
      </c>
      <c r="D427" s="6">
        <v>20308</v>
      </c>
      <c r="E427" s="4">
        <v>5781615</v>
      </c>
      <c r="F427" s="4">
        <v>1520983</v>
      </c>
      <c r="G427" s="5">
        <v>0.86055654287338257</v>
      </c>
      <c r="H427" s="4">
        <v>9068717</v>
      </c>
      <c r="I427" s="6">
        <v>1079</v>
      </c>
      <c r="J427" s="1">
        <v>74.895755367342915</v>
      </c>
      <c r="K427" s="4">
        <v>2919999</v>
      </c>
      <c r="L427" s="2">
        <f t="shared" si="46"/>
        <v>0.26307234224347348</v>
      </c>
      <c r="M427" s="2">
        <f t="shared" si="47"/>
        <v>0.8871269162255675</v>
      </c>
      <c r="N427" s="2">
        <f t="shared" si="48"/>
        <v>0.28564235803716675</v>
      </c>
      <c r="O427" s="7">
        <f t="shared" si="49"/>
        <v>0.60148455818840074</v>
      </c>
      <c r="P427" s="7">
        <f t="shared" si="50"/>
        <v>0.1128730837744325</v>
      </c>
    </row>
    <row r="428" spans="1:16">
      <c r="A428" s="1">
        <v>2019</v>
      </c>
      <c r="B428" s="1">
        <v>712</v>
      </c>
      <c r="C428" s="4">
        <v>4583547</v>
      </c>
      <c r="D428" s="6">
        <v>11075</v>
      </c>
      <c r="E428" s="4">
        <v>1816022</v>
      </c>
      <c r="F428" s="4">
        <v>934286</v>
      </c>
      <c r="G428" s="5">
        <v>0.86960124969482422</v>
      </c>
      <c r="H428" s="4">
        <v>4155737</v>
      </c>
      <c r="I428" s="6">
        <v>697</v>
      </c>
      <c r="J428" s="1">
        <v>84.359909706546276</v>
      </c>
      <c r="K428" s="4">
        <v>1205590</v>
      </c>
      <c r="L428" s="2">
        <f t="shared" si="46"/>
        <v>0.51446843705637924</v>
      </c>
      <c r="M428" s="2">
        <f t="shared" si="47"/>
        <v>0.90666398751883637</v>
      </c>
      <c r="N428" s="2">
        <f t="shared" si="48"/>
        <v>0.2630255564086067</v>
      </c>
      <c r="O428" s="7">
        <f t="shared" si="49"/>
        <v>0.64363843111022967</v>
      </c>
      <c r="P428" s="7">
        <f t="shared" si="50"/>
        <v>9.3336012481163633E-2</v>
      </c>
    </row>
    <row r="429" spans="1:16">
      <c r="A429" s="1">
        <v>2019</v>
      </c>
      <c r="B429" s="1">
        <v>211</v>
      </c>
      <c r="C429" s="4">
        <v>901953232</v>
      </c>
      <c r="D429" s="6">
        <v>48923</v>
      </c>
      <c r="E429" s="4">
        <v>777142393</v>
      </c>
      <c r="F429" s="4">
        <v>55767956</v>
      </c>
      <c r="G429" s="5">
        <v>0.83248114585876465</v>
      </c>
      <c r="H429" s="4">
        <v>682700032</v>
      </c>
      <c r="I429" s="6">
        <v>26</v>
      </c>
      <c r="J429" s="1">
        <v>1139.9128426302557</v>
      </c>
      <c r="K429" s="4"/>
      <c r="L429" s="2">
        <f t="shared" si="46"/>
        <v>7.1760280358299788E-2</v>
      </c>
      <c r="M429" s="2">
        <f t="shared" si="47"/>
        <v>0.75691289501360759</v>
      </c>
      <c r="N429" s="2"/>
      <c r="O429" s="7"/>
      <c r="P429" s="7"/>
    </row>
    <row r="430" spans="1:16">
      <c r="A430" s="1">
        <v>2019</v>
      </c>
      <c r="B430" s="1">
        <v>486</v>
      </c>
      <c r="C430" s="4">
        <v>18474534</v>
      </c>
      <c r="D430" s="6">
        <v>6958</v>
      </c>
      <c r="E430" s="4">
        <v>10352818</v>
      </c>
      <c r="F430" s="4">
        <v>1334354</v>
      </c>
      <c r="G430" s="5">
        <v>0.50443673133850098</v>
      </c>
      <c r="H430" s="4">
        <v>7083015</v>
      </c>
      <c r="I430" s="6">
        <v>35</v>
      </c>
      <c r="J430" s="1">
        <v>191.77263581488933</v>
      </c>
      <c r="K430" s="4"/>
      <c r="L430" s="2">
        <f t="shared" si="46"/>
        <v>0.12888799938335629</v>
      </c>
      <c r="M430" s="2">
        <f t="shared" si="47"/>
        <v>0.38339343227818357</v>
      </c>
      <c r="N430" s="2"/>
      <c r="O430" s="7"/>
      <c r="P430" s="7"/>
    </row>
    <row r="431" spans="1:16">
      <c r="A431" s="1">
        <v>2019</v>
      </c>
      <c r="B431" s="1">
        <v>491</v>
      </c>
      <c r="C431" s="4">
        <v>5155667</v>
      </c>
      <c r="D431" s="6">
        <v>14618</v>
      </c>
      <c r="E431" s="4">
        <v>3887081</v>
      </c>
      <c r="F431" s="4">
        <v>3765131</v>
      </c>
      <c r="G431" s="5">
        <v>0.51093387603759766</v>
      </c>
      <c r="H431" s="4">
        <v>2523942</v>
      </c>
      <c r="I431" s="6">
        <v>32</v>
      </c>
      <c r="J431" s="1">
        <v>257.56813517581065</v>
      </c>
      <c r="K431" s="4"/>
      <c r="L431" s="2">
        <f t="shared" si="46"/>
        <v>0.96862684363922436</v>
      </c>
      <c r="M431" s="2">
        <f t="shared" si="47"/>
        <v>0.48954713328071808</v>
      </c>
      <c r="N431" s="2"/>
      <c r="O431" s="7"/>
      <c r="P431" s="7"/>
    </row>
    <row r="432" spans="1:16">
      <c r="A432" s="1">
        <v>2019</v>
      </c>
      <c r="B432" s="1">
        <v>533</v>
      </c>
      <c r="C432" s="4">
        <v>1371032</v>
      </c>
      <c r="D432" s="6">
        <v>755</v>
      </c>
      <c r="E432" s="4">
        <v>863953</v>
      </c>
      <c r="F432" s="4">
        <v>45511</v>
      </c>
      <c r="G432" s="5">
        <v>0.81130301952362061</v>
      </c>
      <c r="H432" s="4">
        <v>1058691</v>
      </c>
      <c r="I432" s="6">
        <v>54</v>
      </c>
      <c r="J432" s="1">
        <v>60.279470198675497</v>
      </c>
      <c r="K432" s="4"/>
      <c r="L432" s="2">
        <f t="shared" si="46"/>
        <v>5.2677634084261529E-2</v>
      </c>
      <c r="M432" s="2">
        <f t="shared" si="47"/>
        <v>0.77218547780066404</v>
      </c>
      <c r="N432" s="2"/>
      <c r="O432" s="7"/>
      <c r="P432" s="7"/>
    </row>
  </sheetData>
  <sortState xmlns:xlrd2="http://schemas.microsoft.com/office/spreadsheetml/2017/richdata2" ref="A2:P432">
    <sortCondition ref="A2:A43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6512-7F60-44B6-8D44-FE647EA87FB8}">
  <dimension ref="A1:D23"/>
  <sheetViews>
    <sheetView tabSelected="1" workbookViewId="0">
      <selection activeCell="A4" sqref="A4"/>
    </sheetView>
  </sheetViews>
  <sheetFormatPr baseColWidth="10" defaultColWidth="11.5546875" defaultRowHeight="14.4"/>
  <cols>
    <col min="1" max="3" width="46.33203125" customWidth="1"/>
  </cols>
  <sheetData>
    <row r="1" spans="1:4">
      <c r="A1" s="10" t="s">
        <v>10</v>
      </c>
      <c r="B1" s="10" t="s">
        <v>16</v>
      </c>
      <c r="C1" s="10" t="s">
        <v>17</v>
      </c>
      <c r="D1" s="8"/>
    </row>
    <row r="2" spans="1:4">
      <c r="A2" s="10" t="s">
        <v>0</v>
      </c>
      <c r="B2" s="10" t="s">
        <v>19</v>
      </c>
      <c r="C2" s="10" t="s">
        <v>35</v>
      </c>
      <c r="D2" s="9"/>
    </row>
    <row r="3" spans="1:4" ht="43.2">
      <c r="A3" s="10" t="s">
        <v>1</v>
      </c>
      <c r="B3" s="10" t="s">
        <v>20</v>
      </c>
      <c r="C3" s="10" t="s">
        <v>35</v>
      </c>
      <c r="D3" s="9"/>
    </row>
    <row r="4" spans="1:4" ht="28.8">
      <c r="A4" s="10" t="s">
        <v>12</v>
      </c>
      <c r="B4" s="10" t="s">
        <v>21</v>
      </c>
      <c r="C4" s="10" t="s">
        <v>35</v>
      </c>
      <c r="D4" s="9"/>
    </row>
    <row r="5" spans="1:4" ht="43.2">
      <c r="A5" s="10" t="s">
        <v>2</v>
      </c>
      <c r="B5" s="10" t="s">
        <v>22</v>
      </c>
      <c r="C5" s="10" t="s">
        <v>35</v>
      </c>
      <c r="D5" s="9"/>
    </row>
    <row r="6" spans="1:4" ht="72">
      <c r="A6" s="10" t="s">
        <v>7</v>
      </c>
      <c r="B6" s="10" t="s">
        <v>29</v>
      </c>
      <c r="C6" s="10" t="s">
        <v>35</v>
      </c>
      <c r="D6" s="9"/>
    </row>
    <row r="7" spans="1:4" ht="28.8">
      <c r="A7" s="10" t="s">
        <v>6</v>
      </c>
      <c r="B7" s="10" t="s">
        <v>23</v>
      </c>
      <c r="C7" s="10" t="s">
        <v>35</v>
      </c>
      <c r="D7" s="9"/>
    </row>
    <row r="8" spans="1:4" ht="100.8">
      <c r="A8" s="10" t="s">
        <v>18</v>
      </c>
      <c r="B8" s="10" t="s">
        <v>24</v>
      </c>
      <c r="C8" s="10" t="s">
        <v>35</v>
      </c>
      <c r="D8" s="9"/>
    </row>
    <row r="9" spans="1:4" ht="28.8">
      <c r="A9" s="10" t="s">
        <v>15</v>
      </c>
      <c r="B9" s="10" t="s">
        <v>31</v>
      </c>
      <c r="C9" s="10" t="s">
        <v>35</v>
      </c>
      <c r="D9" s="9"/>
    </row>
    <row r="10" spans="1:4">
      <c r="A10" s="10" t="s">
        <v>3</v>
      </c>
      <c r="B10" s="10" t="s">
        <v>25</v>
      </c>
      <c r="C10" s="10" t="s">
        <v>35</v>
      </c>
      <c r="D10" s="9"/>
    </row>
    <row r="11" spans="1:4" ht="28.8">
      <c r="A11" s="10" t="s">
        <v>4</v>
      </c>
      <c r="B11" s="10" t="s">
        <v>28</v>
      </c>
      <c r="C11" s="10" t="s">
        <v>35</v>
      </c>
      <c r="D11" s="9"/>
    </row>
    <row r="12" spans="1:4" ht="28.8">
      <c r="A12" s="10" t="s">
        <v>13</v>
      </c>
      <c r="B12" s="10" t="s">
        <v>34</v>
      </c>
      <c r="C12" s="10" t="s">
        <v>35</v>
      </c>
      <c r="D12" s="9"/>
    </row>
    <row r="13" spans="1:4" ht="28.8">
      <c r="A13" s="10" t="s">
        <v>5</v>
      </c>
      <c r="B13" s="10" t="s">
        <v>30</v>
      </c>
      <c r="C13" s="10" t="s">
        <v>35</v>
      </c>
      <c r="D13" s="9"/>
    </row>
    <row r="14" spans="1:4" ht="28.8">
      <c r="A14" s="10" t="s">
        <v>14</v>
      </c>
      <c r="B14" s="10" t="s">
        <v>26</v>
      </c>
      <c r="C14" s="10" t="s">
        <v>35</v>
      </c>
      <c r="D14" s="9"/>
    </row>
    <row r="15" spans="1:4" ht="28.8">
      <c r="A15" s="10" t="s">
        <v>11</v>
      </c>
      <c r="B15" s="10" t="s">
        <v>27</v>
      </c>
      <c r="C15" s="10" t="s">
        <v>35</v>
      </c>
      <c r="D15" s="9"/>
    </row>
    <row r="16" spans="1:4" ht="57.6">
      <c r="A16" s="10" t="s">
        <v>8</v>
      </c>
      <c r="B16" s="10" t="s">
        <v>32</v>
      </c>
      <c r="C16" s="10" t="s">
        <v>35</v>
      </c>
      <c r="D16" s="9"/>
    </row>
    <row r="17" spans="1:4" ht="43.2">
      <c r="A17" s="10" t="s">
        <v>9</v>
      </c>
      <c r="B17" s="10" t="s">
        <v>33</v>
      </c>
      <c r="C17" s="10" t="s">
        <v>35</v>
      </c>
      <c r="D17" s="9"/>
    </row>
    <row r="18" spans="1:4">
      <c r="A18" s="9"/>
      <c r="B18" s="9"/>
      <c r="C18" s="9"/>
      <c r="D18" s="9"/>
    </row>
    <row r="19" spans="1:4">
      <c r="A19" s="9"/>
      <c r="B19" s="9"/>
      <c r="C19" s="9"/>
      <c r="D19" s="9"/>
    </row>
    <row r="20" spans="1:4">
      <c r="A20" s="9"/>
      <c r="B20" s="9"/>
      <c r="C20" s="9"/>
      <c r="D20" s="9"/>
    </row>
    <row r="21" spans="1:4">
      <c r="A21" s="9"/>
      <c r="B21" s="9"/>
      <c r="C21" s="9"/>
      <c r="D21" s="9"/>
    </row>
    <row r="22" spans="1:4">
      <c r="A22" s="9"/>
      <c r="B22" s="9"/>
      <c r="C22" s="9"/>
      <c r="D22" s="9"/>
    </row>
    <row r="23" spans="1:4">
      <c r="A23" s="9"/>
      <c r="B23" s="9"/>
      <c r="C23" s="9"/>
      <c r="D23"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 de Buen</dc:creator>
  <cp:lastModifiedBy>Néstor de Buen</cp:lastModifiedBy>
  <dcterms:created xsi:type="dcterms:W3CDTF">2020-11-11T00:07:39Z</dcterms:created>
  <dcterms:modified xsi:type="dcterms:W3CDTF">2021-09-01T17:44:25Z</dcterms:modified>
</cp:coreProperties>
</file>