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ulcz\Documents\GitHub\Servo_CAN_controller\BOM\"/>
    </mc:Choice>
  </mc:AlternateContent>
  <xr:revisionPtr revIDLastSave="0" documentId="8_{E6DE2128-993B-4D8B-950F-C4823888C95F}" xr6:coauthVersionLast="47" xr6:coauthVersionMax="47" xr10:uidLastSave="{00000000-0000-0000-0000-000000000000}"/>
  <bookViews>
    <workbookView xWindow="-120" yWindow="-120" windowWidth="29040" windowHeight="16440" xr2:uid="{17956F4C-D584-44DB-BAE3-FFB8BC7990AD}"/>
  </bookViews>
  <sheets>
    <sheet name="LCSC_Exported__20250218_010 (2)" sheetId="2" r:id="rId1"/>
    <sheet name="LCSC_Exported__20250218_010732" sheetId="1" r:id="rId2"/>
  </sheets>
  <definedNames>
    <definedName name="ExternalData_1" localSheetId="0" hidden="1">'LCSC_Exported__20250218_010 (2)'!$A$1:$J$17</definedName>
  </definedNames>
  <calcPr calcId="0"/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2" i="2"/>
  <c r="J17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FFDA33-461D-4A32-9822-D8401E62CF82}" keepAlive="1" name="Query - LCSC_Exported__20250218_010732" description="Connection to the 'LCSC_Exported__20250218_010732' query in the workbook." type="5" refreshedVersion="8" background="1" saveData="1">
    <dbPr connection="Provider=Microsoft.Mashup.OleDb.1;Data Source=$Workbook$;Location=LCSC_Exported__20250218_010732;Extended Properties=&quot;&quot;" command="SELECT * FROM [LCSC_Exported__20250218_010732]"/>
  </connection>
</connections>
</file>

<file path=xl/sharedStrings.xml><?xml version="1.0" encoding="utf-8"?>
<sst xmlns="http://schemas.openxmlformats.org/spreadsheetml/2006/main" count="132" uniqueCount="108">
  <si>
    <t>LCSC Part Number,Manufacture Part Number,Manufacturer,Customer NO.,Package,Description,RoHS,Order Qty.,Min\Mult Order Qty.,Unit Price($),Order Price($)</t>
  </si>
  <si>
    <t>C2858491,ESP32-C3FH4,Espressif Systems,,QFN-32-EP(5x5),QFN-32-EP(5x5) Microcontrollers (MCU/MPU/SOC) ROHS,YES,10,1\1,1.8546,18.55</t>
  </si>
  <si>
    <t>C86667,DRV8838DSGR,Texas Instruments,,WSON-8-EP(2x2),WSON-8-EP(2x2) Brushed DC Motor Drivers ROHS,YES,10,1\1,0.5066,5.07</t>
  </si>
  <si>
    <t>C5155979,CA-IF1044VD-Q1,Chipanalog,,DFN-8(3x3),DFN-8(3x3) CAN Transceivers ROHS,YES,10,1\1,0.306,3.06</t>
  </si>
  <si>
    <t>C1545,0402CG100J500NT,FH (Guangdong Fenghua Advanced Tech),,0402,50V 10pF C0G Â±5% 0402 Multilayer Ceramic Capacitors MLCC - SMD/SMT ROHS,YES,100,100\100,0.0011,0.11</t>
  </si>
  <si>
    <t>C7472949,HGC0402R5106M100NTEJ,Chinocera,,0402,10V 10uF X5R Â±20% 0402 Multilayer Ceramic Capacitors MLCC - SMD/SMT ROHS,YES,100,100\100,0.0063,0.63</t>
  </si>
  <si>
    <t>C41851,0402B104K160NT,FH (Guangdong Fenghua Advanced Tech),,0402,16V 100nF X7R Â±10% 0402 Multilayer Ceramic Capacitors MLCC - SMD/SMT ROHS,YES,100,100\100,0.0009,0.09</t>
  </si>
  <si>
    <t>C2887020,TCC0402X5R105M100AT,CCTC,,0402,10V 1uF X5R Â±20% 0402 Multilayer Ceramic Capacitors MLCC - SMD/SMT ROHS,YES,100,100\100,0.0016,0.16</t>
  </si>
  <si>
    <t>C82219,0402B473K500NT,FH (Guangdong Fenghua Advanced Tech),,0402,50V 47nF X7R Â±10% 0402 Multilayer Ceramic Capacitors MLCC - SMD/SMT ROHS,YES,100,100\100,0.0017,0.17</t>
  </si>
  <si>
    <t>C453708,RC-02K512JT,FH (Guangdong Fenghua Advanced Tech),,0402,Thick Film Resistors Â±100ppm/â„ƒ Â±5% 5.1kÎ© 0402 Chip Resistor - Surface Mount ROHS,YES,100,100\100,0.0003,0.03</t>
  </si>
  <si>
    <t>C25531,0402WGJ0103TCE,UNI-ROYAL(Uniroyal Elec),,0402,62.5mW Thick Film Resistors 50V Â±100ppm/â„ƒ Â±5% 10kÎ© 0402 Chip Resistor - Surface Mount ROHS,YES,100,100\100,0.0005,0.05</t>
  </si>
  <si>
    <t>C5446,XC6206P332MR-G,Torex Semicon,,SOT-23-3L,"200mA Fixed 3.3V Positive electrode 6V SOT-23-3L Voltage Regulators - Linear, Low Drop Out (LDO) Regulators ROHS",YES,10,5\5,0.0951,0.95</t>
  </si>
  <si>
    <t>C22375371,TS1101A26025,HanElectricity,,"SMD,6x3.5mm","SMD,6x3.5mm Tactile Switches ROHS",YES,50,50\50,0.0129,0.65</t>
  </si>
  <si>
    <t>C9010,X322540MPB4SI,YXC Crystal Oscillators,,SMD3225-4P,40MHz Surface Mount Crystal 15pF Â±10ppm Â±20ppm SMD3225-4P Crystals ROHS,YES,10,5\5,0.0805,0.81</t>
  </si>
  <si>
    <t>C3017468,SCR0402J120R,VO,,0402,62.5mW Thick Film Resistors 50V Â±5% 120Î© 0402 Chip Resistor - Surface Mount ROHS,YES,100,100\100,0.0005,0.05</t>
  </si>
  <si>
    <t>C136423,MC-311D,SOFNG,,SMD,1 12P Female Type-C SMD USB Connectors ROHS,YES,10,5\5,0.1972,1.97</t>
  </si>
  <si>
    <t>LCSC Part Number</t>
  </si>
  <si>
    <t>Manufacture Part Number</t>
  </si>
  <si>
    <t>Manufacturer</t>
  </si>
  <si>
    <t>Package</t>
  </si>
  <si>
    <t>Description</t>
  </si>
  <si>
    <t>RoHS</t>
  </si>
  <si>
    <t>Order Qty.</t>
  </si>
  <si>
    <t>Unit Price($)</t>
  </si>
  <si>
    <t>Order Price($)</t>
  </si>
  <si>
    <t>C2858491</t>
  </si>
  <si>
    <t>ESP32-C3FH4</t>
  </si>
  <si>
    <t>Espressif Systems</t>
  </si>
  <si>
    <t>QFN-32-EP(5x5)</t>
  </si>
  <si>
    <t>QFN-32-EP(5x5) Microcontrollers (MCU/MPU/SOC) ROHS</t>
  </si>
  <si>
    <t>YES</t>
  </si>
  <si>
    <t>C86667</t>
  </si>
  <si>
    <t>DRV8838DSGR</t>
  </si>
  <si>
    <t>Texas Instruments</t>
  </si>
  <si>
    <t>WSON-8-EP(2x2)</t>
  </si>
  <si>
    <t>WSON-8-EP(2x2) Brushed DC Motor Drivers ROHS</t>
  </si>
  <si>
    <t>C5155979</t>
  </si>
  <si>
    <t>CA-IF1044VD-Q1</t>
  </si>
  <si>
    <t>Chipanalog</t>
  </si>
  <si>
    <t>DFN-8(3x3)</t>
  </si>
  <si>
    <t>DFN-8(3x3) CAN Transceivers ROHS</t>
  </si>
  <si>
    <t>C1545</t>
  </si>
  <si>
    <t>0402CG100J500NT</t>
  </si>
  <si>
    <t>FH (Guangdong Fenghua Advanced Tech)</t>
  </si>
  <si>
    <t>0402</t>
  </si>
  <si>
    <t>50V 10pF C0G ±5% 0402 Multilayer Ceramic Capacitors MLCC - SMD/SMT ROHS</t>
  </si>
  <si>
    <t>C7472949</t>
  </si>
  <si>
    <t>HGC0402R5106M100NTEJ</t>
  </si>
  <si>
    <t>Chinocera</t>
  </si>
  <si>
    <t>10V 10uF X5R ±20% 0402 Multilayer Ceramic Capacitors MLCC - SMD/SMT ROHS</t>
  </si>
  <si>
    <t>C41851</t>
  </si>
  <si>
    <t>0402B104K160NT</t>
  </si>
  <si>
    <t>16V 100nF X7R ±10% 0402 Multilayer Ceramic Capacitors MLCC - SMD/SMT ROHS</t>
  </si>
  <si>
    <t>C2887020</t>
  </si>
  <si>
    <t>TCC0402X5R105M100AT</t>
  </si>
  <si>
    <t>CCTC</t>
  </si>
  <si>
    <t>10V 1uF X5R ±20% 0402 Multilayer Ceramic Capacitors MLCC - SMD/SMT ROHS</t>
  </si>
  <si>
    <t>C82219</t>
  </si>
  <si>
    <t>0402B473K500NT</t>
  </si>
  <si>
    <t>50V 47nF X7R ±10% 0402 Multilayer Ceramic Capacitors MLCC - SMD/SMT ROHS</t>
  </si>
  <si>
    <t>C453708</t>
  </si>
  <si>
    <t>RC-02K512JT</t>
  </si>
  <si>
    <t>Thick Film Resistors ±100ppm/℃ ±5% 5.1kΩ 0402 Chip Resistor - Surface Mount ROHS</t>
  </si>
  <si>
    <t>C25531</t>
  </si>
  <si>
    <t>0402WGJ0103TCE</t>
  </si>
  <si>
    <t>UNI-ROYAL(Uniroyal Elec)</t>
  </si>
  <si>
    <t>62.5mW Thick Film Resistors 50V ±100ppm/℃ ±5% 10kΩ 0402 Chip Resistor - Surface Mount ROHS</t>
  </si>
  <si>
    <t>C5446</t>
  </si>
  <si>
    <t>XC6206P332MR-G</t>
  </si>
  <si>
    <t>Torex Semicon</t>
  </si>
  <si>
    <t>SOT-23-3L</t>
  </si>
  <si>
    <t>200mA Fixed 3.3V Positive electrode 6V SOT-23-3L Voltage Regulators - Linear, Low Drop Out (LDO) Regulators ROHS</t>
  </si>
  <si>
    <t>C22375371</t>
  </si>
  <si>
    <t>TS1101A26025</t>
  </si>
  <si>
    <t>HanElectricity</t>
  </si>
  <si>
    <t>SMD,6x3.5mm</t>
  </si>
  <si>
    <t>SMD,6x3.5mm Tactile Switches ROHS</t>
  </si>
  <si>
    <t>C9010</t>
  </si>
  <si>
    <t>X322540MPB4SI</t>
  </si>
  <si>
    <t>YXC Crystal Oscillators</t>
  </si>
  <si>
    <t>SMD3225-4P</t>
  </si>
  <si>
    <t>40MHz Surface Mount Crystal 15pF ±10ppm ±20ppm SMD3225-4P Crystals ROHS</t>
  </si>
  <si>
    <t>C3017468</t>
  </si>
  <si>
    <t>SCR0402J120R</t>
  </si>
  <si>
    <t>VO</t>
  </si>
  <si>
    <t>62.5mW Thick Film Resistors 50V ±5% 120Ω 0402 Chip Resistor - Surface Mount ROHS</t>
  </si>
  <si>
    <t>C136423</t>
  </si>
  <si>
    <t>MC-311D</t>
  </si>
  <si>
    <t>SOFNG</t>
  </si>
  <si>
    <t>SMD</t>
  </si>
  <si>
    <t>1 12P Female Type-C SMD USB Connectors ROHS</t>
  </si>
  <si>
    <t>Sum amount:</t>
  </si>
  <si>
    <t>Component/s</t>
  </si>
  <si>
    <t>ESP32</t>
  </si>
  <si>
    <t>DRV8838</t>
  </si>
  <si>
    <t>CAN</t>
  </si>
  <si>
    <t>C1, C2</t>
  </si>
  <si>
    <t>C3</t>
  </si>
  <si>
    <t>C6, C7, C8, C9</t>
  </si>
  <si>
    <t>C10, C11</t>
  </si>
  <si>
    <t>C4, C5, C12, C13, C14</t>
  </si>
  <si>
    <t>R3, R4, R5, R6</t>
  </si>
  <si>
    <t>R7</t>
  </si>
  <si>
    <t>R1, R2, R8, R9</t>
  </si>
  <si>
    <t>REG</t>
  </si>
  <si>
    <t>S1</t>
  </si>
  <si>
    <t>Y1</t>
  </si>
  <si>
    <t>USB-C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</si>
</sst>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8" formatCode="0.0000"/>
  </numFmts>
  <fonts count="18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2" fontId="0" fillId="0" borderId="0" xfId="0" applyNumberFormat="1"/>
    <xf numFmtId="168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9">
    <dxf>
      <numFmt numFmtId="0" formatCode="General"/>
    </dxf>
    <dxf>
      <numFmt numFmtId="2" formatCode="0.00"/>
    </dxf>
    <dxf>
      <numFmt numFmtId="168" formatCode="0.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6F14938C-3D72-49F2-879B-7795174DB36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EED742F-667D-4485-99FC-1AF803A2D53B}" autoFormatId="16" applyNumberFormats="0" applyBorderFormats="0" applyFontFormats="0" applyPatternFormats="0" applyAlignmentFormats="0" applyWidthHeightFormats="0">
  <queryTableRefresh nextId="12">
    <queryTableFields count="10">
      <queryTableField id="1" name="LCSC Part Number" tableColumnId="1"/>
      <queryTableField id="2" name="Manufacture Part Number" tableColumnId="2"/>
      <queryTableField id="3" name="Manufacturer" tableColumnId="3"/>
      <queryTableField id="4" name="Package" tableColumnId="4"/>
      <queryTableField id="5" name="Description" tableColumnId="5"/>
      <queryTableField id="11" dataBound="0" tableColumnId="12"/>
      <queryTableField id="6" name="RoHS" tableColumnId="6"/>
      <queryTableField id="7" name="Order Qty." tableColumnId="7"/>
      <queryTableField id="9" name="Unit Price($)" tableColumnId="9"/>
      <queryTableField id="10" name="Order Price($)" tableColumnId="10"/>
    </queryTableFields>
    <queryTableDeletedFields count="1">
      <deletedField name="Min\Mult Order Qty.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D49915-6418-4B18-B4CA-C37193EFC585}" name="LCSC_Exported__20250218_010732" displayName="LCSC_Exported__20250218_010732" ref="A1:J17" tableType="queryTable" totalsRowShown="0">
  <autoFilter ref="A1:J17" xr:uid="{47D49915-6418-4B18-B4CA-C37193EFC585}"/>
  <tableColumns count="10">
    <tableColumn id="1" xr3:uid="{29FBFAF5-452D-4905-9E65-C7641D847E29}" uniqueName="1" name="LCSC Part Number" queryTableFieldId="1" dataDxfId="8"/>
    <tableColumn id="2" xr3:uid="{F7A46E0D-49B7-4F15-B651-A9E411FC800E}" uniqueName="2" name="Manufacture Part Number" queryTableFieldId="2" dataDxfId="7"/>
    <tableColumn id="3" xr3:uid="{0384FB49-443A-49A9-8376-DDB381CA42CE}" uniqueName="3" name="Manufacturer" queryTableFieldId="3" dataDxfId="6"/>
    <tableColumn id="4" xr3:uid="{C22C7537-E61D-489E-B939-3BACBF2548F8}" uniqueName="4" name="Package" queryTableFieldId="4" dataDxfId="5"/>
    <tableColumn id="5" xr3:uid="{D0D81785-D056-47B8-9573-F1C59FB05930}" uniqueName="5" name="Description" queryTableFieldId="5" dataDxfId="4"/>
    <tableColumn id="12" xr3:uid="{FEE7F154-0F29-4D78-A7EE-F286487D5F71}" uniqueName="12" name="Component/s" queryTableFieldId="11" dataDxfId="0"/>
    <tableColumn id="6" xr3:uid="{97207C88-BB42-40DA-9013-A50278CC01D3}" uniqueName="6" name="RoHS" queryTableFieldId="6" dataDxfId="3"/>
    <tableColumn id="7" xr3:uid="{60AA1B7D-78C1-4F7D-B333-3D04D28EB347}" uniqueName="7" name="Order Qty." queryTableFieldId="7"/>
    <tableColumn id="9" xr3:uid="{B74138C4-720D-4011-88A8-58660756CF42}" uniqueName="9" name="Unit Price($)" queryTableFieldId="9" dataDxfId="2" dataCellStyle="Comma"/>
    <tableColumn id="10" xr3:uid="{AE7545D3-B321-4C5D-8C67-EF6F06669A9E}" uniqueName="10" name="Order Price($)" queryTableFieldId="10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B0B28-1D26-444B-A24C-3C613FA6371F}">
  <dimension ref="A1:J17"/>
  <sheetViews>
    <sheetView tabSelected="1" zoomScaleNormal="100" workbookViewId="0">
      <selection activeCell="H17" sqref="H17"/>
    </sheetView>
  </sheetViews>
  <sheetFormatPr defaultRowHeight="15" x14ac:dyDescent="0.25"/>
  <cols>
    <col min="1" max="1" width="20.28515625" bestFit="1" customWidth="1"/>
    <col min="2" max="2" width="26.7109375" bestFit="1" customWidth="1"/>
    <col min="3" max="3" width="37.7109375" bestFit="1" customWidth="1"/>
    <col min="4" max="4" width="15.5703125" bestFit="1" customWidth="1"/>
    <col min="5" max="5" width="81.140625" bestFit="1" customWidth="1"/>
    <col min="6" max="6" width="22.85546875" customWidth="1"/>
    <col min="7" max="7" width="12.5703125" bestFit="1" customWidth="1"/>
    <col min="8" max="8" width="14.42578125" bestFit="1" customWidth="1"/>
    <col min="9" max="9" width="16" bestFit="1" customWidth="1"/>
  </cols>
  <sheetData>
    <row r="1" spans="1:10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92</v>
      </c>
      <c r="G1" t="s">
        <v>21</v>
      </c>
      <c r="H1" t="s">
        <v>22</v>
      </c>
      <c r="I1" t="s">
        <v>23</v>
      </c>
      <c r="J1" t="s">
        <v>24</v>
      </c>
    </row>
    <row r="2" spans="1:10" x14ac:dyDescent="0.25">
      <c r="A2" s="1" t="s">
        <v>25</v>
      </c>
      <c r="B2" s="1" t="s">
        <v>26</v>
      </c>
      <c r="C2" s="1" t="s">
        <v>27</v>
      </c>
      <c r="D2" s="1" t="s">
        <v>28</v>
      </c>
      <c r="E2" s="1" t="s">
        <v>29</v>
      </c>
      <c r="F2" s="1" t="s">
        <v>93</v>
      </c>
      <c r="G2" s="1" t="s">
        <v>30</v>
      </c>
      <c r="H2">
        <v>1</v>
      </c>
      <c r="I2" s="3">
        <v>1.8546</v>
      </c>
      <c r="J2" s="2">
        <f>LCSC_Exported__20250218_010732[[#This Row],[Unit Price($)]]*LCSC_Exported__20250218_010732[[#This Row],[Order Qty.]]</f>
        <v>1.8546</v>
      </c>
    </row>
    <row r="3" spans="1:10" x14ac:dyDescent="0.25">
      <c r="A3" s="1" t="s">
        <v>31</v>
      </c>
      <c r="B3" s="1" t="s">
        <v>32</v>
      </c>
      <c r="C3" s="1" t="s">
        <v>33</v>
      </c>
      <c r="D3" s="1" t="s">
        <v>34</v>
      </c>
      <c r="E3" s="1" t="s">
        <v>35</v>
      </c>
      <c r="F3" s="1" t="s">
        <v>94</v>
      </c>
      <c r="G3" s="1" t="s">
        <v>30</v>
      </c>
      <c r="H3">
        <v>1</v>
      </c>
      <c r="I3" s="3">
        <v>0.50660000000000005</v>
      </c>
      <c r="J3" s="2">
        <f>LCSC_Exported__20250218_010732[[#This Row],[Unit Price($)]]*LCSC_Exported__20250218_010732[[#This Row],[Order Qty.]]</f>
        <v>0.50660000000000005</v>
      </c>
    </row>
    <row r="4" spans="1:10" x14ac:dyDescent="0.25">
      <c r="A4" s="1" t="s">
        <v>36</v>
      </c>
      <c r="B4" s="1" t="s">
        <v>37</v>
      </c>
      <c r="C4" s="1" t="s">
        <v>38</v>
      </c>
      <c r="D4" s="1" t="s">
        <v>39</v>
      </c>
      <c r="E4" s="1" t="s">
        <v>40</v>
      </c>
      <c r="F4" s="1" t="s">
        <v>95</v>
      </c>
      <c r="G4" s="1" t="s">
        <v>30</v>
      </c>
      <c r="H4">
        <v>1</v>
      </c>
      <c r="I4" s="3">
        <v>0.30599999999999999</v>
      </c>
      <c r="J4" s="2">
        <f>LCSC_Exported__20250218_010732[[#This Row],[Unit Price($)]]*LCSC_Exported__20250218_010732[[#This Row],[Order Qty.]]</f>
        <v>0.30599999999999999</v>
      </c>
    </row>
    <row r="5" spans="1:10" x14ac:dyDescent="0.25">
      <c r="A5" s="1" t="s">
        <v>41</v>
      </c>
      <c r="B5" s="1" t="s">
        <v>42</v>
      </c>
      <c r="C5" s="1" t="s">
        <v>43</v>
      </c>
      <c r="D5" s="1" t="s">
        <v>44</v>
      </c>
      <c r="E5" s="1" t="s">
        <v>45</v>
      </c>
      <c r="F5" s="1" t="s">
        <v>96</v>
      </c>
      <c r="G5" s="1" t="s">
        <v>30</v>
      </c>
      <c r="H5">
        <v>2</v>
      </c>
      <c r="I5" s="3">
        <v>1.1000000000000001E-3</v>
      </c>
      <c r="J5" s="2">
        <f>LCSC_Exported__20250218_010732[[#This Row],[Unit Price($)]]*LCSC_Exported__20250218_010732[[#This Row],[Order Qty.]]</f>
        <v>2.2000000000000001E-3</v>
      </c>
    </row>
    <row r="6" spans="1:10" x14ac:dyDescent="0.25">
      <c r="A6" s="1" t="s">
        <v>46</v>
      </c>
      <c r="B6" s="1" t="s">
        <v>47</v>
      </c>
      <c r="C6" s="1" t="s">
        <v>48</v>
      </c>
      <c r="D6" s="1" t="s">
        <v>44</v>
      </c>
      <c r="E6" s="1" t="s">
        <v>49</v>
      </c>
      <c r="F6" s="1" t="s">
        <v>97</v>
      </c>
      <c r="G6" s="1" t="s">
        <v>30</v>
      </c>
      <c r="H6">
        <v>1</v>
      </c>
      <c r="I6" s="3">
        <v>6.3E-3</v>
      </c>
      <c r="J6" s="2">
        <f>LCSC_Exported__20250218_010732[[#This Row],[Unit Price($)]]*LCSC_Exported__20250218_010732[[#This Row],[Order Qty.]]</f>
        <v>6.3E-3</v>
      </c>
    </row>
    <row r="7" spans="1:10" x14ac:dyDescent="0.25">
      <c r="A7" s="1" t="s">
        <v>50</v>
      </c>
      <c r="B7" s="1" t="s">
        <v>51</v>
      </c>
      <c r="C7" s="1" t="s">
        <v>43</v>
      </c>
      <c r="D7" s="1" t="s">
        <v>44</v>
      </c>
      <c r="E7" s="1" t="s">
        <v>52</v>
      </c>
      <c r="F7" s="1" t="s">
        <v>100</v>
      </c>
      <c r="G7" s="1" t="s">
        <v>30</v>
      </c>
      <c r="H7">
        <v>5</v>
      </c>
      <c r="I7" s="3">
        <v>8.9999999999999998E-4</v>
      </c>
      <c r="J7" s="2">
        <f>LCSC_Exported__20250218_010732[[#This Row],[Unit Price($)]]*LCSC_Exported__20250218_010732[[#This Row],[Order Qty.]]</f>
        <v>4.4999999999999997E-3</v>
      </c>
    </row>
    <row r="8" spans="1:10" x14ac:dyDescent="0.25">
      <c r="A8" s="1" t="s">
        <v>53</v>
      </c>
      <c r="B8" s="1" t="s">
        <v>54</v>
      </c>
      <c r="C8" s="1" t="s">
        <v>55</v>
      </c>
      <c r="D8" s="1" t="s">
        <v>44</v>
      </c>
      <c r="E8" s="1" t="s">
        <v>56</v>
      </c>
      <c r="F8" s="1" t="s">
        <v>98</v>
      </c>
      <c r="G8" s="1" t="s">
        <v>30</v>
      </c>
      <c r="H8">
        <v>4</v>
      </c>
      <c r="I8" s="3">
        <v>1.6000000000000001E-3</v>
      </c>
      <c r="J8" s="2">
        <f>LCSC_Exported__20250218_010732[[#This Row],[Unit Price($)]]*LCSC_Exported__20250218_010732[[#This Row],[Order Qty.]]</f>
        <v>6.4000000000000003E-3</v>
      </c>
    </row>
    <row r="9" spans="1:10" x14ac:dyDescent="0.25">
      <c r="A9" s="1" t="s">
        <v>57</v>
      </c>
      <c r="B9" s="1" t="s">
        <v>58</v>
      </c>
      <c r="C9" s="1" t="s">
        <v>43</v>
      </c>
      <c r="D9" s="1" t="s">
        <v>44</v>
      </c>
      <c r="E9" s="1" t="s">
        <v>59</v>
      </c>
      <c r="F9" s="1" t="s">
        <v>99</v>
      </c>
      <c r="G9" s="1" t="s">
        <v>30</v>
      </c>
      <c r="H9">
        <v>2</v>
      </c>
      <c r="I9" s="3">
        <v>1.6999999999999999E-3</v>
      </c>
      <c r="J9" s="2">
        <f>LCSC_Exported__20250218_010732[[#This Row],[Unit Price($)]]*LCSC_Exported__20250218_010732[[#This Row],[Order Qty.]]</f>
        <v>3.3999999999999998E-3</v>
      </c>
    </row>
    <row r="10" spans="1:10" x14ac:dyDescent="0.25">
      <c r="A10" s="1" t="s">
        <v>60</v>
      </c>
      <c r="B10" s="1" t="s">
        <v>61</v>
      </c>
      <c r="C10" s="1" t="s">
        <v>43</v>
      </c>
      <c r="D10" s="1" t="s">
        <v>44</v>
      </c>
      <c r="E10" s="1" t="s">
        <v>62</v>
      </c>
      <c r="F10" s="1" t="s">
        <v>103</v>
      </c>
      <c r="G10" s="1" t="s">
        <v>30</v>
      </c>
      <c r="H10">
        <v>4</v>
      </c>
      <c r="I10" s="3">
        <v>2.9999999999999997E-4</v>
      </c>
      <c r="J10" s="2">
        <f>LCSC_Exported__20250218_010732[[#This Row],[Unit Price($)]]*LCSC_Exported__20250218_010732[[#This Row],[Order Qty.]]</f>
        <v>1.1999999999999999E-3</v>
      </c>
    </row>
    <row r="11" spans="1:10" x14ac:dyDescent="0.25">
      <c r="A11" s="1" t="s">
        <v>63</v>
      </c>
      <c r="B11" s="1" t="s">
        <v>64</v>
      </c>
      <c r="C11" s="1" t="s">
        <v>65</v>
      </c>
      <c r="D11" s="1" t="s">
        <v>44</v>
      </c>
      <c r="E11" s="1" t="s">
        <v>66</v>
      </c>
      <c r="F11" s="1" t="s">
        <v>101</v>
      </c>
      <c r="G11" s="1" t="s">
        <v>30</v>
      </c>
      <c r="H11">
        <v>4</v>
      </c>
      <c r="I11" s="3">
        <v>5.0000000000000001E-4</v>
      </c>
      <c r="J11" s="2">
        <f>LCSC_Exported__20250218_010732[[#This Row],[Unit Price($)]]*LCSC_Exported__20250218_010732[[#This Row],[Order Qty.]]</f>
        <v>2E-3</v>
      </c>
    </row>
    <row r="12" spans="1:10" x14ac:dyDescent="0.25">
      <c r="A12" s="1" t="s">
        <v>67</v>
      </c>
      <c r="B12" s="1" t="s">
        <v>68</v>
      </c>
      <c r="C12" s="1" t="s">
        <v>69</v>
      </c>
      <c r="D12" s="1" t="s">
        <v>70</v>
      </c>
      <c r="E12" s="1" t="s">
        <v>71</v>
      </c>
      <c r="F12" s="1" t="s">
        <v>104</v>
      </c>
      <c r="G12" s="1" t="s">
        <v>30</v>
      </c>
      <c r="H12">
        <v>1</v>
      </c>
      <c r="I12" s="3">
        <v>9.5100000000000004E-2</v>
      </c>
      <c r="J12" s="2">
        <f>LCSC_Exported__20250218_010732[[#This Row],[Unit Price($)]]*LCSC_Exported__20250218_010732[[#This Row],[Order Qty.]]</f>
        <v>9.5100000000000004E-2</v>
      </c>
    </row>
    <row r="13" spans="1:10" x14ac:dyDescent="0.25">
      <c r="A13" s="1" t="s">
        <v>72</v>
      </c>
      <c r="B13" s="1" t="s">
        <v>73</v>
      </c>
      <c r="C13" s="1" t="s">
        <v>74</v>
      </c>
      <c r="D13" s="1" t="s">
        <v>75</v>
      </c>
      <c r="E13" s="1" t="s">
        <v>76</v>
      </c>
      <c r="F13" s="1" t="s">
        <v>105</v>
      </c>
      <c r="G13" s="1" t="s">
        <v>30</v>
      </c>
      <c r="H13">
        <v>1</v>
      </c>
      <c r="I13" s="3">
        <v>1.29E-2</v>
      </c>
      <c r="J13" s="2">
        <f>LCSC_Exported__20250218_010732[[#This Row],[Unit Price($)]]*LCSC_Exported__20250218_010732[[#This Row],[Order Qty.]]</f>
        <v>1.29E-2</v>
      </c>
    </row>
    <row r="14" spans="1:10" x14ac:dyDescent="0.25">
      <c r="A14" s="1" t="s">
        <v>77</v>
      </c>
      <c r="B14" s="1" t="s">
        <v>78</v>
      </c>
      <c r="C14" s="1" t="s">
        <v>79</v>
      </c>
      <c r="D14" s="1" t="s">
        <v>80</v>
      </c>
      <c r="E14" s="1" t="s">
        <v>81</v>
      </c>
      <c r="F14" s="1" t="s">
        <v>106</v>
      </c>
      <c r="G14" s="1" t="s">
        <v>30</v>
      </c>
      <c r="H14">
        <v>1</v>
      </c>
      <c r="I14" s="3">
        <v>8.0500000000000002E-2</v>
      </c>
      <c r="J14" s="2">
        <f>LCSC_Exported__20250218_010732[[#This Row],[Unit Price($)]]*LCSC_Exported__20250218_010732[[#This Row],[Order Qty.]]</f>
        <v>8.0500000000000002E-2</v>
      </c>
    </row>
    <row r="15" spans="1:10" x14ac:dyDescent="0.25">
      <c r="A15" s="1" t="s">
        <v>82</v>
      </c>
      <c r="B15" s="1" t="s">
        <v>83</v>
      </c>
      <c r="C15" s="1" t="s">
        <v>84</v>
      </c>
      <c r="D15" s="1" t="s">
        <v>44</v>
      </c>
      <c r="E15" s="1" t="s">
        <v>85</v>
      </c>
      <c r="F15" s="1" t="s">
        <v>102</v>
      </c>
      <c r="G15" s="1" t="s">
        <v>30</v>
      </c>
      <c r="H15">
        <v>1</v>
      </c>
      <c r="I15" s="3">
        <v>5.0000000000000001E-4</v>
      </c>
      <c r="J15" s="2">
        <f>LCSC_Exported__20250218_010732[[#This Row],[Unit Price($)]]*LCSC_Exported__20250218_010732[[#This Row],[Order Qty.]]</f>
        <v>5.0000000000000001E-4</v>
      </c>
    </row>
    <row r="16" spans="1:10" x14ac:dyDescent="0.25">
      <c r="A16" s="1" t="s">
        <v>86</v>
      </c>
      <c r="B16" s="1" t="s">
        <v>87</v>
      </c>
      <c r="C16" s="1" t="s">
        <v>88</v>
      </c>
      <c r="D16" s="1" t="s">
        <v>89</v>
      </c>
      <c r="E16" s="1" t="s">
        <v>90</v>
      </c>
      <c r="F16" s="1" t="s">
        <v>107</v>
      </c>
      <c r="G16" s="1" t="s">
        <v>30</v>
      </c>
      <c r="H16">
        <v>1</v>
      </c>
      <c r="I16" s="3">
        <v>0.19719999999999999</v>
      </c>
      <c r="J16" s="2">
        <f>LCSC_Exported__20250218_010732[[#This Row],[Unit Price($)]]*LCSC_Exported__20250218_010732[[#This Row],[Order Qty.]]</f>
        <v>0.19719999999999999</v>
      </c>
    </row>
    <row r="17" spans="1:10" x14ac:dyDescent="0.25">
      <c r="A17" s="1"/>
      <c r="B17" s="1"/>
      <c r="C17" s="1"/>
      <c r="D17" s="1"/>
      <c r="E17" s="1"/>
      <c r="F17" s="1"/>
      <c r="G17" s="1"/>
      <c r="I17" s="3" t="s">
        <v>91</v>
      </c>
      <c r="J17" s="2">
        <f>SUM(J2:J16)</f>
        <v>3.0794000000000006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B78BC-E40A-4A14-BFC5-425BDEB3ECE1}">
  <dimension ref="A1:A16"/>
  <sheetViews>
    <sheetView workbookViewId="0">
      <selection sqref="A1:A1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2 0 6 2 3 2 0 - 5 e a 5 - 4 b 6 a - a d b 0 - 1 5 d a e f a a 0 b 9 f "   x m l n s = " h t t p : / / s c h e m a s . m i c r o s o f t . c o m / D a t a M a s h u p " > A A A A A O 0 E A A B Q S w M E F A A C A A g A T 5 J R W q C 4 X Y y l A A A A 9 w A A A B I A H A B D b 2 5 m a W c v U G F j a 2 F n Z S 5 4 b W w g o h g A K K A U A A A A A A A A A A A A A A A A A A A A A A A A A A A A h Y 8 x D o I w G I W v Q r r T F h g E 8 l M G V 0 h I T I x r U y o 2 Q i G 0 W O 7 m 4 J G 8 g h h F 3 R z f 9 7 7 h v f v 1 B v n c t d 5 F j k b 1 O k M B p s i T W v S 1 0 k 2 G J n v 0 Y 5 Q z q L g 4 8 0 Z 6 i 6 x N O p s 6 Q y d r h 5 Q Q 5 x x 2 E e 7 H h o S U B u R Q F j t x k h 1 H H 1 n 9 l 3 2 l j e V a S M R g / x r D Q h x E C Q 7 i T Y I p k J V C q f T X C J f B z / Y H w n Z q 7 T R K N r R + V Q B Z I 5 D 3 C f Y A U E s D B B Q A A g A I A E + S U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k l F a U c I 1 p + Y B A A D 0 B A A A E w A c A E Z v c m 1 1 b G F z L 1 N l Y 3 R p b 2 4 x L m 0 g o h g A K K A U A A A A A A A A A A A A A A A A A A A A A A A A A A A A l V J d b 5 s w F H 2 P l P 9 g s T 0 Q y U K Q r d 2 0 i o e J d O q k N U 1 L u p c y R Y 6 5 T a 0 Z O / J H 1 i z K f 5 8 J t G m A r B s v w D n X 9 5 5 z f T R Q w 6 R A a f W O z v q 9 f k 8 / E A U 5 + p a k y e z 8 c S m V g X w 2 G 4 b D k 3 A Y f Z y F U f j h 3 R D F i I P p 9 5 B 7 U m k V B Y c k e h W M J L U F C O N / Y R y C R A r j f r T v J Z + y W w 1 K Z 3 P L 6 e 9 s J H 8 J L k m u s 7 / P C a h e e Q N 8 N w L O C m Z A x R 7 2 M E o k t 4 X Q c R R h d C 6 o z J l Y x K c n Y e j + r 6 0 0 k J o 1 h 3 j / G Y y l g B 8 D X C l + 4 0 2 U L B y X o w s g u Z P l O f l T M n e F N V P j f m U O o 7 s a / 8 x 5 S g k n S s d G 2 Z c t k w c i F q 7 j d L 2 E f b u p I k L f S 1 V U k k t S + x 3 z 8 W b j l a t A E 6 I M G t t i D s o Z N a 4 e G X g 0 W 4 w 2 3 i U R 9 p 5 Q Y x X 8 a 1 2 b T K w 2 s g C F x l d B i 5 w Q + p M s o I W P Q F P F l m V K W t y N v E h b 4 J V y t t C 1 W Z c z v g p z + j 4 o v V f y m M g u L T f o o O j w / K 1 g B k 0 U o + C / H R z p 3 k l v 9 z d y A 4 V c u R 3 X a d l f S k X U s N + 4 O t x Y 0 U H D J S f U F X 4 n 3 M L L f j t 8 h / r t u d g L y t R 6 u K 5 T T w e m T j B u e t 1 2 R y p 6 N V M N d W W i O r c o d q H Z H v U V H T V 2 q O c 1 W 4 1 L O u J r + J + + o p 2 x 7 g A 8 O + v 3 m O g e d v Y H U E s B A i 0 A F A A C A A g A T 5 J R W q C 4 X Y y l A A A A 9 w A A A B I A A A A A A A A A A A A A A A A A A A A A A E N v b m Z p Z y 9 Q Y W N r Y W d l L n h t b F B L A Q I t A B Q A A g A I A E + S U V o P y u m r p A A A A O k A A A A T A A A A A A A A A A A A A A A A A P E A A A B b Q 2 9 u d G V u d F 9 U e X B l c 1 0 u e G 1 s U E s B A i 0 A F A A C A A g A T 5 J R W l H C N a f m A Q A A 9 A Q A A B M A A A A A A A A A A A A A A A A A 4 g E A A E Z v c m 1 1 b G F z L 1 N l Y 3 R p b 2 4 x L m 1 Q S w U G A A A A A A M A A w D C A A A A F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B M A A A A A A A D S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D U 0 N f R X h w b 3 J 0 Z W R f X z I w M j U w M j E 4 X z A x M D c z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U 3 R h d H V z I i B W Y W x 1 Z T 0 i c 0 N v b X B s Z X R l I i A v P j x F b n R y e S B U e X B l P S J R d W V y e U l E I i B W Y W x 1 Z T 0 i c z F m N m N m M T h i L W Q 5 Z D Y t N D M z Y y 1 i N T A 0 L W M y O W Y w M z c 2 N W E x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E N T Q 1 9 F e H B v c n R l Z F 9 f M j A y N T A y M T h f M D E w N z M y I i A v P j x F b n R y e S B U e X B l P S J G a W x s Z W R D b 2 1 w b G V 0 Z V J l c 3 V s d F R v V 2 9 y a 3 N o Z W V 0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M Y X N 0 V X B k Y X R l Z C I g V m F s d W U 9 I m Q y M D I 1 L T A y L T E 3 V D E 3 O j E 4 O j M w L j U 1 M T U 2 O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E N T Q 1 9 F e H B v c n R l Z F 9 f M j A y N T A y M T h f M D E w N z M y L 0 F 1 d G 9 S Z W 1 v d m V k Q 2 9 s d W 1 u c z E u e 0 x D U 0 M g U G F y d C B O d W 1 i Z X I s M H 0 m c X V v d D s s J n F 1 b 3 Q 7 U 2 V j d G l v b j E v T E N T Q 1 9 F e H B v c n R l Z F 9 f M j A y N T A y M T h f M D E w N z M y L 0 F 1 d G 9 S Z W 1 v d m V k Q 2 9 s d W 1 u c z E u e 0 1 h b n V m Y W N 0 d X J l I F B h c n Q g T n V t Y m V y L D F 9 J n F 1 b 3 Q 7 L C Z x d W 9 0 O 1 N l Y 3 R p b 2 4 x L 0 x D U 0 N f R X h w b 3 J 0 Z W R f X z I w M j U w M j E 4 X z A x M D c z M i 9 B d X R v U m V t b 3 Z l Z E N v b H V t b n M x L n t N Y W 5 1 Z m F j d H V y Z X I s M n 0 m c X V v d D s s J n F 1 b 3 Q 7 U 2 V j d G l v b j E v T E N T Q 1 9 F e H B v c n R l Z F 9 f M j A y N T A y M T h f M D E w N z M y L 0 F 1 d G 9 S Z W 1 v d m V k Q 2 9 s d W 1 u c z E u e 1 B h Y 2 t h Z 2 U s M 3 0 m c X V v d D s s J n F 1 b 3 Q 7 U 2 V j d G l v b j E v T E N T Q 1 9 F e H B v c n R l Z F 9 f M j A y N T A y M T h f M D E w N z M y L 0 F 1 d G 9 S Z W 1 v d m V k Q 2 9 s d W 1 u c z E u e 0 R l c 2 N y a X B 0 a W 9 u L D R 9 J n F 1 b 3 Q 7 L C Z x d W 9 0 O 1 N l Y 3 R p b 2 4 x L 0 x D U 0 N f R X h w b 3 J 0 Z W R f X z I w M j U w M j E 4 X z A x M D c z M i 9 B d X R v U m V t b 3 Z l Z E N v b H V t b n M x L n t S b 0 h T L D V 9 J n F 1 b 3 Q 7 L C Z x d W 9 0 O 1 N l Y 3 R p b 2 4 x L 0 x D U 0 N f R X h w b 3 J 0 Z W R f X z I w M j U w M j E 4 X z A x M D c z M i 9 B d X R v U m V t b 3 Z l Z E N v b H V t b n M x L n t P c m R l c i B R d H k u L D Z 9 J n F 1 b 3 Q 7 L C Z x d W 9 0 O 1 N l Y 3 R p b 2 4 x L 0 x D U 0 N f R X h w b 3 J 0 Z W R f X z I w M j U w M j E 4 X z A x M D c z M i 9 B d X R v U m V t b 3 Z l Z E N v b H V t b n M x L n t N a W 5 c X E 1 1 b H Q g T 3 J k Z X I g U X R 5 L i w 3 f S Z x d W 9 0 O y w m c X V v d D t T Z W N 0 a W 9 u M S 9 M Q 1 N D X 0 V 4 c G 9 y d G V k X 1 8 y M D I 1 M D I x O F 8 w M T A 3 M z I v Q X V 0 b 1 J l b W 9 2 Z W R D b 2 x 1 b W 5 z M S 5 7 V W 5 p d C B Q c m l j Z S g k K S w 4 f S Z x d W 9 0 O y w m c X V v d D t T Z W N 0 a W 9 u M S 9 M Q 1 N D X 0 V 4 c G 9 y d G V k X 1 8 y M D I 1 M D I x O F 8 w M T A 3 M z I v Q X V 0 b 1 J l b W 9 2 Z W R D b 2 x 1 b W 5 z M S 5 7 T 3 J k Z X I g U H J p Y 2 U o J C k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x D U 0 N f R X h w b 3 J 0 Z W R f X z I w M j U w M j E 4 X z A x M D c z M i 9 B d X R v U m V t b 3 Z l Z E N v b H V t b n M x L n t M Q 1 N D I F B h c n Q g T n V t Y m V y L D B 9 J n F 1 b 3 Q 7 L C Z x d W 9 0 O 1 N l Y 3 R p b 2 4 x L 0 x D U 0 N f R X h w b 3 J 0 Z W R f X z I w M j U w M j E 4 X z A x M D c z M i 9 B d X R v U m V t b 3 Z l Z E N v b H V t b n M x L n t N Y W 5 1 Z m F j d H V y Z S B Q Y X J 0 I E 5 1 b W J l c i w x f S Z x d W 9 0 O y w m c X V v d D t T Z W N 0 a W 9 u M S 9 M Q 1 N D X 0 V 4 c G 9 y d G V k X 1 8 y M D I 1 M D I x O F 8 w M T A 3 M z I v Q X V 0 b 1 J l b W 9 2 Z W R D b 2 x 1 b W 5 z M S 5 7 T W F u d W Z h Y 3 R 1 c m V y L D J 9 J n F 1 b 3 Q 7 L C Z x d W 9 0 O 1 N l Y 3 R p b 2 4 x L 0 x D U 0 N f R X h w b 3 J 0 Z W R f X z I w M j U w M j E 4 X z A x M D c z M i 9 B d X R v U m V t b 3 Z l Z E N v b H V t b n M x L n t Q Y W N r Y W d l L D N 9 J n F 1 b 3 Q 7 L C Z x d W 9 0 O 1 N l Y 3 R p b 2 4 x L 0 x D U 0 N f R X h w b 3 J 0 Z W R f X z I w M j U w M j E 4 X z A x M D c z M i 9 B d X R v U m V t b 3 Z l Z E N v b H V t b n M x L n t E Z X N j c m l w d G l v b i w 0 f S Z x d W 9 0 O y w m c X V v d D t T Z W N 0 a W 9 u M S 9 M Q 1 N D X 0 V 4 c G 9 y d G V k X 1 8 y M D I 1 M D I x O F 8 w M T A 3 M z I v Q X V 0 b 1 J l b W 9 2 Z W R D b 2 x 1 b W 5 z M S 5 7 U m 9 I U y w 1 f S Z x d W 9 0 O y w m c X V v d D t T Z W N 0 a W 9 u M S 9 M Q 1 N D X 0 V 4 c G 9 y d G V k X 1 8 y M D I 1 M D I x O F 8 w M T A 3 M z I v Q X V 0 b 1 J l b W 9 2 Z W R D b 2 x 1 b W 5 z M S 5 7 T 3 J k Z X I g U X R 5 L i w 2 f S Z x d W 9 0 O y w m c X V v d D t T Z W N 0 a W 9 u M S 9 M Q 1 N D X 0 V 4 c G 9 y d G V k X 1 8 y M D I 1 M D I x O F 8 w M T A 3 M z I v Q X V 0 b 1 J l b W 9 2 Z W R D b 2 x 1 b W 5 z M S 5 7 T W l u X F x N d W x 0 I E 9 y Z G V y I F F 0 e S 4 s N 3 0 m c X V v d D s s J n F 1 b 3 Q 7 U 2 V j d G l v b j E v T E N T Q 1 9 F e H B v c n R l Z F 9 f M j A y N T A y M T h f M D E w N z M y L 0 F 1 d G 9 S Z W 1 v d m V k Q 2 9 s d W 1 u c z E u e 1 V u a X Q g U H J p Y 2 U o J C k s O H 0 m c X V v d D s s J n F 1 b 3 Q 7 U 2 V j d G l v b j E v T E N T Q 1 9 F e H B v c n R l Z F 9 f M j A y N T A y M T h f M D E w N z M y L 0 F 1 d G 9 S Z W 1 v d m V k Q 2 9 s d W 1 u c z E u e 0 9 y Z G V y I F B y a W N l K C Q p L D l 9 J n F 1 b 3 Q 7 X S w m c X V v d D t S Z W x h d G l v b n N o a X B J b m Z v J n F 1 b 3 Q 7 O l t d f S I g L z 4 8 R W 5 0 c n k g V H l w Z T 0 i R m l s b E N v b H V t b l R 5 c G V z I i B W Y W x 1 Z T 0 i c 0 J n W U d C Z 1 l H Q X d Z R k J R P T 0 i I C 8 + P E V u d H J 5 I F R 5 c G U 9 I k Z p b G x D b 2 x 1 b W 5 O Y W 1 l c y I g V m F s d W U 9 I n N b J n F 1 b 3 Q 7 T E N T Q y B Q Y X J 0 I E 5 1 b W J l c i Z x d W 9 0 O y w m c X V v d D t N Y W 5 1 Z m F j d H V y Z S B Q Y X J 0 I E 5 1 b W J l c i Z x d W 9 0 O y w m c X V v d D t N Y W 5 1 Z m F j d H V y Z X I m c X V v d D s s J n F 1 b 3 Q 7 U G F j a 2 F n Z S Z x d W 9 0 O y w m c X V v d D t E Z X N j c m l w d G l v b i Z x d W 9 0 O y w m c X V v d D t S b 0 h T J n F 1 b 3 Q 7 L C Z x d W 9 0 O 0 9 y Z G V y I F F 0 e S 4 m c X V v d D s s J n F 1 b 3 Q 7 T W l u X F x N d W x 0 I E 9 y Z G V y I F F 0 e S 4 m c X V v d D s s J n F 1 b 3 Q 7 V W 5 p d C B Q c m l j Z S g k K S Z x d W 9 0 O y w m c X V v d D t P c m R l c i B Q c m l j Z S g k K S Z x d W 9 0 O 1 0 i I C 8 + P C 9 T d G F i b G V F b n R y a W V z P j w v S X R l b T 4 8 S X R l b T 4 8 S X R l b U x v Y 2 F 0 a W 9 u P j x J d G V t V H l w Z T 5 G b 3 J t d W x h P C 9 J d G V t V H l w Z T 4 8 S X R l b V B h d G g + U 2 V j d G l v b j E v T E N T Q 1 9 F e H B v c n R l Z F 9 f M j A y N T A y M T h f M D E w N z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D U 0 N f R X h w b 3 J 0 Z W R f X z I w M j U w M j E 4 X z A x M D c z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Q 1 N D X 0 V 4 c G 9 y d G V k X 1 8 y M D I 1 M D I x O F 8 w M T A 3 M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Q 1 N D X 0 V 4 c G 9 y d G V k X 1 8 y M D I 1 M D I x O F 8 w M T A 3 M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Q 1 N D X 0 V 4 c G 9 y d G V k X 1 8 y M D I 1 M D I x O F 8 w M T A 3 M z I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D U 0 N f R X h w b 3 J 0 Z W R f X z I w M j U w M j E 4 X z A x M D c z M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Q 1 N D X 0 V 4 c G 9 y d G V k X 1 8 y M D I 1 M D I x O F 8 w M T A 3 M z I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Q 1 N D X 0 V 4 c G 9 y d G V k X 1 8 y M D I 1 M D I x O F 8 w M T A 3 M z I v Q 2 h h b m d l Z C U y M F R 5 c G U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B E 3 Q B D V I V B o g L 4 3 U o 2 W b A A A A A A A g A A A A A A E G Y A A A A B A A A g A A A A O 9 G x f X u G x 0 z d s / y D Y P D t 5 W P y K g L G 6 P K r i U 2 B q Y X v C E c A A A A A D o A A A A A C A A A g A A A A u a 2 G m n V g L h n v 9 H M S E 6 Q G l J D Q 3 K u m v W q R e n h n 5 o 2 s 8 Q 5 Q A A A A d L 0 D 6 K f O + w L X m A n b 9 g S I 8 5 l S P t Z D x / w X G 5 W h a 1 g G S n V K L V N e V y o a J + g U k k U Q B F d 2 s g k h c 7 d w z I r I 2 J U K Z Y D S F + 7 A w q 2 F m w / L V l j 3 L L s M N t F A A A A A I q 5 W B J d J h r R J 2 e S 8 j I D W T z M u e 4 1 x u g T S p X X P 0 Z b c M t h H c g t G V R D P f A l q 6 v 9 s a w o B + Z Y X h k V K g G Q R K U R g / H s R N g = = < / D a t a M a s h u p > 
</file>

<file path=customXml/itemProps1.xml><?xml version="1.0" encoding="utf-8"?>
<ds:datastoreItem xmlns:ds="http://schemas.openxmlformats.org/officeDocument/2006/customXml" ds:itemID="{9A0F4174-3922-4B1D-BD08-FC93586C55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LCSC_Exported__20250218_010 (2)</vt:lpstr>
      <vt:lpstr>LCSC_Exported__20250218_010732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Gracjan Bulczak</dc:creator>
  <cp:lastModifiedBy>Gracjan Bulczak</cp:lastModifiedBy>
  <dcterms:created xsi:type="dcterms:W3CDTF">2025-02-17T17:32:27Z</dcterms:created>
  <dcterms:modified xsi:type="dcterms:W3CDTF">2025-02-17T17:32:27Z</dcterms:modified>
</cp:coreProperties>
</file>